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Länderpokale/Hessenschild-Franz-Schmitz pokal/2016/"/>
    </mc:Choice>
  </mc:AlternateContent>
  <bookViews>
    <workbookView xWindow="0" yWindow="460" windowWidth="33420" windowHeight="16860" activeTab="3"/>
  </bookViews>
  <sheets>
    <sheet name="Bestimmungen 2016" sheetId="2" r:id="rId1"/>
    <sheet name="Grp.I - 2016" sheetId="1" r:id="rId2"/>
    <sheet name="Grp.II - 2016" sheetId="4" r:id="rId3"/>
    <sheet name="Übersicht" sheetId="6" r:id="rId4"/>
  </sheets>
  <definedNames>
    <definedName name="_xlnm.Print_Area" localSheetId="0">'Bestimmungen 2016'!$A$1:$K$38</definedName>
    <definedName name="_xlnm.Print_Area" localSheetId="1">'Grp.I - 2016'!$A$1:$M$37</definedName>
    <definedName name="_xlnm.Print_Area" localSheetId="2">'Grp.II - 2016'!$A$1:$M$41</definedName>
    <definedName name="_xlnm.Print_Area" localSheetId="3">Übersicht!$A$1:$T$27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6" l="1"/>
  <c r="P24" i="6"/>
  <c r="P16" i="6"/>
  <c r="P15" i="6"/>
  <c r="R16" i="6"/>
  <c r="R15" i="6"/>
  <c r="R14" i="6"/>
  <c r="P14" i="6"/>
  <c r="P13" i="6"/>
  <c r="R13" i="6"/>
  <c r="R12" i="6"/>
  <c r="P12" i="6"/>
  <c r="M26" i="4"/>
  <c r="K26" i="4"/>
  <c r="M30" i="4"/>
  <c r="K30" i="4"/>
  <c r="M29" i="4"/>
  <c r="K29" i="4"/>
  <c r="M28" i="4"/>
  <c r="K28" i="4"/>
  <c r="M27" i="4"/>
  <c r="K27" i="4"/>
  <c r="M22" i="4"/>
  <c r="M21" i="4"/>
  <c r="K21" i="4"/>
  <c r="M20" i="4"/>
  <c r="K20" i="4"/>
  <c r="M19" i="4"/>
  <c r="M18" i="4"/>
  <c r="P23" i="6"/>
  <c r="R23" i="6"/>
  <c r="K22" i="4"/>
  <c r="K19" i="4"/>
  <c r="K18" i="4"/>
  <c r="M1" i="4"/>
  <c r="M9" i="6"/>
  <c r="Q9" i="6"/>
  <c r="H9" i="6"/>
  <c r="D9" i="6"/>
  <c r="F23" i="4"/>
  <c r="N17" i="6"/>
  <c r="D23" i="4"/>
  <c r="L17" i="6"/>
  <c r="F22" i="4"/>
  <c r="N16" i="6"/>
  <c r="D22" i="4"/>
  <c r="L16" i="6"/>
  <c r="F21" i="4"/>
  <c r="N15" i="6"/>
  <c r="D21" i="4"/>
  <c r="L15" i="6"/>
  <c r="F20" i="4"/>
  <c r="N14" i="6"/>
  <c r="D20" i="4"/>
  <c r="L14" i="6"/>
  <c r="F19" i="4"/>
  <c r="N13" i="6"/>
  <c r="D19" i="4"/>
  <c r="L13" i="6"/>
  <c r="F18" i="4"/>
  <c r="N12" i="6"/>
  <c r="D18" i="4"/>
  <c r="L12" i="6"/>
  <c r="M21" i="6"/>
  <c r="M22" i="6"/>
  <c r="M23" i="6"/>
  <c r="M24" i="6"/>
  <c r="N21" i="6"/>
  <c r="N22" i="6"/>
  <c r="N23" i="6"/>
  <c r="N24" i="6"/>
  <c r="M20" i="6"/>
  <c r="N20" i="6"/>
  <c r="M13" i="6"/>
  <c r="M14" i="6"/>
  <c r="M15" i="6"/>
  <c r="M16" i="6"/>
  <c r="M17" i="6"/>
  <c r="M12" i="6"/>
  <c r="L21" i="6"/>
  <c r="L22" i="6"/>
  <c r="L23" i="6"/>
  <c r="L24" i="6"/>
  <c r="L20" i="6"/>
  <c r="K21" i="6"/>
  <c r="K22" i="6"/>
  <c r="K23" i="6"/>
  <c r="K24" i="6"/>
  <c r="K20" i="6"/>
  <c r="K13" i="6"/>
  <c r="K14" i="6"/>
  <c r="K15" i="6"/>
  <c r="K16" i="6"/>
  <c r="K17" i="6"/>
  <c r="K12" i="6"/>
  <c r="B25" i="6"/>
  <c r="Q21" i="6"/>
  <c r="Q22" i="6"/>
  <c r="Q13" i="6"/>
  <c r="Q14" i="6"/>
  <c r="Q15" i="6"/>
  <c r="Q16" i="6"/>
  <c r="Q17" i="6"/>
  <c r="O13" i="6"/>
  <c r="O14" i="6"/>
  <c r="O15" i="6"/>
  <c r="O16" i="6"/>
  <c r="O17" i="6"/>
  <c r="O12" i="6"/>
  <c r="R21" i="6"/>
  <c r="R22" i="6"/>
  <c r="Q20" i="6"/>
  <c r="R20" i="6"/>
  <c r="Q12" i="6"/>
  <c r="P21" i="6"/>
  <c r="P22" i="6"/>
  <c r="P20" i="6"/>
  <c r="H13" i="6"/>
  <c r="H14" i="6"/>
  <c r="H15" i="6"/>
  <c r="H16" i="6"/>
  <c r="H17" i="6"/>
  <c r="H21" i="6"/>
  <c r="H22" i="6"/>
  <c r="H23" i="6"/>
  <c r="H24" i="6"/>
  <c r="I21" i="6"/>
  <c r="I22" i="6"/>
  <c r="I23" i="6"/>
  <c r="I24" i="6"/>
  <c r="H20" i="6"/>
  <c r="I20" i="6"/>
  <c r="M19" i="1"/>
  <c r="I13" i="6"/>
  <c r="M20" i="1"/>
  <c r="I14" i="6"/>
  <c r="M21" i="1"/>
  <c r="I15" i="6"/>
  <c r="M22" i="1"/>
  <c r="I16" i="6"/>
  <c r="M23" i="1"/>
  <c r="I17" i="6"/>
  <c r="H12" i="6"/>
  <c r="M18" i="1"/>
  <c r="I12" i="6"/>
  <c r="G21" i="6"/>
  <c r="G22" i="6"/>
  <c r="G23" i="6"/>
  <c r="G24" i="6"/>
  <c r="G20" i="6"/>
  <c r="K20" i="1"/>
  <c r="G14" i="6"/>
  <c r="K22" i="1"/>
  <c r="G16" i="6"/>
  <c r="K23" i="1"/>
  <c r="G17" i="6"/>
  <c r="K18" i="1"/>
  <c r="G12" i="6"/>
  <c r="D21" i="6"/>
  <c r="D22" i="6"/>
  <c r="D23" i="6"/>
  <c r="D24" i="6"/>
  <c r="D13" i="6"/>
  <c r="D14" i="6"/>
  <c r="D15" i="6"/>
  <c r="D16" i="6"/>
  <c r="D17" i="6"/>
  <c r="F19" i="1"/>
  <c r="E13" i="6"/>
  <c r="F20" i="1"/>
  <c r="E14" i="6"/>
  <c r="F21" i="1"/>
  <c r="E15" i="6"/>
  <c r="F22" i="1"/>
  <c r="E16" i="6"/>
  <c r="F23" i="1"/>
  <c r="E17" i="6"/>
  <c r="E20" i="6"/>
  <c r="E21" i="6"/>
  <c r="E22" i="6"/>
  <c r="E23" i="6"/>
  <c r="E24" i="6"/>
  <c r="D20" i="6"/>
  <c r="D12" i="6"/>
  <c r="F18" i="1"/>
  <c r="E12" i="6"/>
  <c r="D19" i="1"/>
  <c r="C13" i="6"/>
  <c r="D21" i="1"/>
  <c r="C15" i="6"/>
  <c r="D22" i="1"/>
  <c r="C16" i="6"/>
  <c r="D23" i="1"/>
  <c r="C17" i="6"/>
  <c r="C20" i="6"/>
  <c r="C21" i="6"/>
  <c r="C22" i="6"/>
  <c r="C23" i="6"/>
  <c r="C24" i="6"/>
  <c r="B12" i="6"/>
  <c r="B13" i="6"/>
  <c r="B14" i="6"/>
  <c r="B15" i="6"/>
  <c r="B16" i="6"/>
  <c r="B17" i="6"/>
  <c r="A19" i="6"/>
  <c r="B20" i="6"/>
  <c r="B21" i="6"/>
  <c r="B22" i="6"/>
  <c r="A11" i="6"/>
  <c r="D20" i="1"/>
  <c r="C14" i="6"/>
  <c r="K21" i="1"/>
  <c r="G15" i="6"/>
  <c r="K19" i="1"/>
  <c r="G13" i="6"/>
  <c r="D18" i="1"/>
  <c r="C12" i="6"/>
</calcChain>
</file>

<file path=xl/sharedStrings.xml><?xml version="1.0" encoding="utf-8"?>
<sst xmlns="http://schemas.openxmlformats.org/spreadsheetml/2006/main" count="307" uniqueCount="141">
  <si>
    <t>Samstag</t>
  </si>
  <si>
    <t>Spielfolge</t>
  </si>
  <si>
    <t>Platz:*</t>
  </si>
  <si>
    <t>1A – 2A</t>
  </si>
  <si>
    <t>1B – 2B</t>
  </si>
  <si>
    <t>1A – 3A</t>
  </si>
  <si>
    <t>1B – 3B</t>
  </si>
  <si>
    <t>2A – 3A</t>
  </si>
  <si>
    <t>2B – 3B</t>
  </si>
  <si>
    <t>Sonntag</t>
  </si>
  <si>
    <t>Gruppe A</t>
  </si>
  <si>
    <t>1.</t>
  </si>
  <si>
    <t>2.</t>
  </si>
  <si>
    <t>West</t>
  </si>
  <si>
    <t>3.</t>
  </si>
  <si>
    <t>Gruppe B</t>
  </si>
  <si>
    <t>Berlin</t>
  </si>
  <si>
    <t>Hamburg</t>
  </si>
  <si>
    <t>Hessen</t>
  </si>
  <si>
    <t>:</t>
  </si>
  <si>
    <t>HESSENSCHILD</t>
  </si>
  <si>
    <t>FRANZ-SCHMITZ-POKAL</t>
  </si>
  <si>
    <t>Spielpaarung Hessenschild</t>
  </si>
  <si>
    <t>Spielpaarung FS-Pokal</t>
  </si>
  <si>
    <t>Die Spielzeit aller Spiele beträgt 2x 25 Minuten.</t>
  </si>
  <si>
    <t>Grp.-Einteilung nach</t>
  </si>
  <si>
    <t>4.</t>
  </si>
  <si>
    <t>5.</t>
  </si>
  <si>
    <t>6.</t>
  </si>
  <si>
    <t>Bayern</t>
  </si>
  <si>
    <t>Schlesw.-Hol.</t>
  </si>
  <si>
    <t>Niedersachsen</t>
  </si>
  <si>
    <t>Bremen</t>
  </si>
  <si>
    <t>Gruppen spielen und danach um die Plätze eins bis sechs.</t>
  </si>
  <si>
    <t>Wie bisher sollen die HS- / FS-Turniere gemeinsam an einem Ort ausgetragen werden.</t>
  </si>
  <si>
    <t>Aus der Vorrunde I. qualifizieren sich vier Verbände für die Endrunde.</t>
  </si>
  <si>
    <t>Aus der Vorrunde II. qualifizieren sich zwei Verbände für die Endrunde.</t>
  </si>
  <si>
    <t>Um allzu große Leistungsunterschiede in den Vorrundengruppen und entsprechend hohe Spielergebnisse zu vermeiden</t>
  </si>
  <si>
    <t>Grp.A:</t>
  </si>
  <si>
    <t>4. VR I.</t>
  </si>
  <si>
    <t>1. VR II.</t>
  </si>
  <si>
    <t>2. VR I.</t>
  </si>
  <si>
    <t>3. VR I.</t>
  </si>
  <si>
    <t>2. VR II.</t>
  </si>
  <si>
    <t>1. VR I.</t>
  </si>
  <si>
    <t>Grp B:</t>
  </si>
  <si>
    <t xml:space="preserve">Die Einteilung der Vorrunden und die Spielpäne sind beigefügt. </t>
  </si>
  <si>
    <t xml:space="preserve">und den Mannschaften eine ausgeglichenere Konkurrenz zu verschaffen, werden die Vorrunden nach den Ergebnissen der </t>
  </si>
  <si>
    <t>Platz 1/2</t>
  </si>
  <si>
    <t>Grp. C</t>
  </si>
  <si>
    <t>Spiel C1</t>
  </si>
  <si>
    <t>Spiel C2</t>
  </si>
  <si>
    <t>Spiel C3</t>
  </si>
  <si>
    <t>Spiel C4</t>
  </si>
  <si>
    <t>In der Grp. C wird das Spiel mit gewertet, welches jeweils zwei Mannschaften bereits gegeneinander ausgetragen haben.</t>
  </si>
  <si>
    <t>Ausrichter:</t>
  </si>
  <si>
    <t>Die Mannschaften, die in Grp. A / B die Plätze 2 und 3 belegen, spielen in der Gruppe C um die Plätze 3 - 6.</t>
  </si>
  <si>
    <t>Die Endrundenteilnehmer werden in zwei Vorrunden-Turnieren ermittelt.</t>
  </si>
  <si>
    <t>5. VR I</t>
  </si>
  <si>
    <t>4. VR II</t>
  </si>
  <si>
    <t>5. VR II</t>
  </si>
  <si>
    <t>6. VR I</t>
  </si>
  <si>
    <t>3. VR II</t>
  </si>
  <si>
    <t>6. VR II</t>
  </si>
  <si>
    <t>Das Turnier der Vorrunden-Grp.I  besteht aus sechs Mannschaften, die wie bei den Endrunden in zwei</t>
  </si>
  <si>
    <t>Brandenburg</t>
  </si>
  <si>
    <t>1A - 2A</t>
  </si>
  <si>
    <t>Sp-Nr.</t>
  </si>
  <si>
    <t>Platz 1</t>
  </si>
  <si>
    <t>Platz 2</t>
  </si>
  <si>
    <t>Hessenschild Grp.I</t>
  </si>
  <si>
    <t>3.Grp. A</t>
  </si>
  <si>
    <t>2.Grp. A</t>
  </si>
  <si>
    <t xml:space="preserve">2.Grp. A </t>
  </si>
  <si>
    <t xml:space="preserve">3.Grp. A </t>
  </si>
  <si>
    <t xml:space="preserve">1.Grp. A </t>
  </si>
  <si>
    <t>3.Grp. B</t>
  </si>
  <si>
    <t>2.Grp. B</t>
  </si>
  <si>
    <t>1.Grp. B</t>
  </si>
  <si>
    <t>Hessenschild Grp.II</t>
  </si>
  <si>
    <t>Spielplanübersicht</t>
  </si>
  <si>
    <t>Durchführungsbestimmungen</t>
  </si>
  <si>
    <t xml:space="preserve">1. Grp. A </t>
  </si>
  <si>
    <t>2. Grp. B</t>
  </si>
  <si>
    <t xml:space="preserve">2. Grp. A </t>
  </si>
  <si>
    <t>1. Grp. B</t>
  </si>
  <si>
    <t>Platz 5/6</t>
  </si>
  <si>
    <t xml:space="preserve">3. Grp. A </t>
  </si>
  <si>
    <t>3. Grp. B</t>
  </si>
  <si>
    <t>1. Grp. A</t>
  </si>
  <si>
    <t>FRANZ-SCHMITZ-POKAL**</t>
  </si>
  <si>
    <t>HESSENSCHILD*</t>
  </si>
  <si>
    <t>Platz:</t>
  </si>
  <si>
    <t>Ba-Wü</t>
  </si>
  <si>
    <t>Rheinl.-Pf./S.</t>
  </si>
  <si>
    <t>* Beim Hessenschild spielen die Mannschaften, die in Grp. A / B die Plätze 1 und 2 belegen, in der Gruppe C um die Plätze 1 - 4.</t>
  </si>
  <si>
    <t xml:space="preserve">für die weiteren Platzierungspiele qualifizieren. </t>
  </si>
  <si>
    <t>weibl. U16</t>
  </si>
  <si>
    <t>männl. U16</t>
  </si>
  <si>
    <t>4.VR II</t>
  </si>
  <si>
    <t>Mitteldtl.</t>
  </si>
  <si>
    <t>Wibke Weisel</t>
  </si>
  <si>
    <t>DHB-Jugendsekretärin</t>
  </si>
  <si>
    <t>Wie bisher gibt es Vorrunden-Turniere vor den Sommerferien und die Endrunden im Oktober.</t>
  </si>
  <si>
    <t>1A - 3A</t>
  </si>
  <si>
    <t>Hessenschild / Franz-Schmitz-Pokal  2016</t>
  </si>
  <si>
    <t>Hessenschild / Franz-Schmitz-Pokal Vorrunde I. am 18./19. Juni 2016</t>
  </si>
  <si>
    <t>In der Vorrunde Grp. I. spielen die Verbände, die in 2015 an der Endrunde beteiligt waren.</t>
  </si>
  <si>
    <t>Platzierung 2015</t>
  </si>
  <si>
    <t>Vorrunden Hessenschild / Franz-Schmitz-Pokal 2016</t>
  </si>
  <si>
    <t>am  18. / 19. Juni</t>
  </si>
  <si>
    <t>Rheinl-Pf./Saar</t>
  </si>
  <si>
    <t>Hessenschild / Franz-Schmitz-Pokal Vorrunde II. am 18./19. Juni 2016</t>
  </si>
  <si>
    <t>In der Vorrunde II. spielen die Verbände, die sich in 2015 nicht für die Endrunde qualifiziert haben.</t>
  </si>
  <si>
    <t>Die Mannschaften, die die Plätze 1. - 4. belegen, qualifizieren sich für die Endrunde am  01./02.10.2016.</t>
  </si>
  <si>
    <t>Franz-Schmitz Grp.I</t>
  </si>
  <si>
    <t>Franz-Schmitz Grp.II</t>
  </si>
  <si>
    <t>DTV Hannover</t>
  </si>
  <si>
    <t>Hannover 78</t>
  </si>
  <si>
    <t>HC Hannover</t>
  </si>
  <si>
    <t>DHC Hannover</t>
  </si>
  <si>
    <t>2A - 4A</t>
  </si>
  <si>
    <t>5A - 2A</t>
  </si>
  <si>
    <t>4A - 1A</t>
  </si>
  <si>
    <t>3A - 5A</t>
  </si>
  <si>
    <t>3A - 4A</t>
  </si>
  <si>
    <t>5A - 1A</t>
  </si>
  <si>
    <t>2A - 3A</t>
  </si>
  <si>
    <t>4A - 5A</t>
  </si>
  <si>
    <t>In 2016 nehmen 12 Verbände an den Wettkämpfen um den Hessenschild und 11 Verbände um den Franz-Schmitz-Pokal teil.</t>
  </si>
  <si>
    <t>Stand: März 2016</t>
  </si>
  <si>
    <t>** Beim Franz-Schmitz-Pokal spielen die Mannschaften,jeder gegen jeden</t>
  </si>
  <si>
    <t>Die beiden erstplatzierten Mannschaften der Grp.C bei den Mädchen und A bei den Jungen qualifizieren sich für die Endrunde am 01./02.10.16.</t>
  </si>
  <si>
    <t>HS- / FS-Pokalturniere 2015 eingeteilt.</t>
  </si>
  <si>
    <t>In der Vorrunde I. spielen die Verbände gegeneinander, die in 2015 an der Endrunde teilgenommen haben.</t>
  </si>
  <si>
    <r>
      <t>Die Vorrunden werden am 18./19. Juni 2016  ausgetragen, die Endrunden am 01./02. Oktober</t>
    </r>
    <r>
      <rPr>
        <b/>
        <sz val="11"/>
        <color theme="1"/>
        <rFont val="Times New Roman"/>
      </rPr>
      <t>.</t>
    </r>
  </si>
  <si>
    <t>Die Einteilung der Vorrunden Gruppen A / B erfolgt nach den Ergebnissen / Platzierungen aus 2015.</t>
  </si>
  <si>
    <t>Die Einteilung der Endrunden Gruppen A / B erfolgt nach den Platzierungen bei den Vorrunden 2016.</t>
  </si>
  <si>
    <t>Mönchengladbach, 21.03.16</t>
  </si>
  <si>
    <t>Die Vorrunde-Grp.II  des Hessenschildes wird ebenfalls mit Mannschaften gespielt, die sich aus zwei Dreiergruppen</t>
  </si>
  <si>
    <t>Die Vorrunde-Grp.II  des Franz-Schmitz-Pokals wird wegen der ungeraden Zahl an Teams in einer Gruppe jeder gegen jeden gespielt.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</si>
</sst>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8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Times New Roman"/>
      <family val="1"/>
    </font>
    <font>
      <sz val="10"/>
      <color indexed="8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color indexed="9"/>
      <name val="Times New Roman"/>
      <family val="1"/>
    </font>
    <font>
      <b/>
      <sz val="12"/>
      <color indexed="12"/>
      <name val="Times New Roman"/>
      <family val="1"/>
    </font>
    <font>
      <b/>
      <sz val="14"/>
      <name val="Times New Roman"/>
      <family val="1"/>
    </font>
    <font>
      <b/>
      <sz val="14"/>
      <color indexed="12"/>
      <name val="Times New Roman"/>
      <family val="1"/>
    </font>
    <font>
      <sz val="11"/>
      <color rgb="FFFF0000"/>
      <name val="Times New Roman"/>
    </font>
    <font>
      <b/>
      <sz val="11"/>
      <name val="Verdana"/>
    </font>
    <font>
      <b/>
      <sz val="9"/>
      <name val="Verdana"/>
    </font>
    <font>
      <sz val="9"/>
      <name val="Verdana"/>
    </font>
    <font>
      <sz val="11"/>
      <name val="Verdana"/>
    </font>
    <font>
      <sz val="9"/>
      <color theme="3"/>
      <name val="Verdana"/>
    </font>
    <font>
      <b/>
      <sz val="11"/>
      <color rgb="FF800000"/>
      <name val="Verdana"/>
    </font>
    <font>
      <b/>
      <sz val="11"/>
      <color rgb="FF1F497D"/>
      <name val="Verdana"/>
    </font>
    <font>
      <b/>
      <sz val="12"/>
      <name val="Verdana"/>
    </font>
    <font>
      <b/>
      <sz val="10"/>
      <name val="Verdana"/>
    </font>
    <font>
      <b/>
      <sz val="9"/>
      <color rgb="FF800000"/>
      <name val="Verdana"/>
    </font>
    <font>
      <b/>
      <sz val="9"/>
      <color rgb="FF1F497D"/>
      <name val="Verdana"/>
    </font>
    <font>
      <b/>
      <sz val="9"/>
      <color indexed="9"/>
      <name val="Verdana"/>
    </font>
    <font>
      <sz val="11"/>
      <color rgb="FF800000"/>
      <name val="Verdana"/>
    </font>
    <font>
      <b/>
      <sz val="8"/>
      <name val="Verdana"/>
    </font>
    <font>
      <sz val="11"/>
      <color rgb="FF1F497D"/>
      <name val="Verdana"/>
    </font>
    <font>
      <b/>
      <sz val="9"/>
      <color indexed="12"/>
      <name val="Verdana"/>
    </font>
    <font>
      <b/>
      <u/>
      <sz val="11"/>
      <name val="Verdana"/>
    </font>
    <font>
      <b/>
      <sz val="9"/>
      <color theme="4" tint="-0.249977111117893"/>
      <name val="Verdana"/>
    </font>
    <font>
      <sz val="9"/>
      <color rgb="FF800000"/>
      <name val="Verdana"/>
    </font>
    <font>
      <sz val="11"/>
      <color theme="1"/>
      <name val="Times New Roman"/>
    </font>
    <font>
      <sz val="10"/>
      <color theme="1"/>
      <name val="Times New Roman"/>
      <family val="1"/>
    </font>
    <font>
      <b/>
      <sz val="11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4" fillId="0" borderId="0" xfId="0" applyFont="1"/>
    <xf numFmtId="0" fontId="1" fillId="0" borderId="0" xfId="0" applyFont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9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0" fontId="2" fillId="4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20" fontId="2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0" fontId="2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0" fontId="10" fillId="4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top" wrapText="1"/>
      <protection locked="0"/>
    </xf>
    <xf numFmtId="20" fontId="1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1" fillId="6" borderId="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20" fontId="2" fillId="6" borderId="0" xfId="0" applyNumberFormat="1" applyFont="1" applyFill="1" applyBorder="1" applyAlignment="1">
      <alignment horizontal="center" vertical="center"/>
    </xf>
    <xf numFmtId="20" fontId="1" fillId="6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17" fillId="2" borderId="0" xfId="0" applyFont="1" applyFill="1"/>
    <xf numFmtId="0" fontId="18" fillId="0" borderId="0" xfId="0" applyFont="1"/>
    <xf numFmtId="0" fontId="19" fillId="2" borderId="0" xfId="0" applyFont="1" applyFill="1"/>
    <xf numFmtId="0" fontId="19" fillId="2" borderId="0" xfId="0" applyFont="1" applyFill="1" applyAlignment="1">
      <alignment vertical="center"/>
    </xf>
    <xf numFmtId="0" fontId="18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top" wrapText="1"/>
    </xf>
    <xf numFmtId="0" fontId="17" fillId="2" borderId="21" xfId="0" applyFont="1" applyFill="1" applyBorder="1" applyAlignment="1">
      <alignment horizontal="center" vertical="top" wrapText="1"/>
    </xf>
    <xf numFmtId="0" fontId="17" fillId="2" borderId="22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5" fillId="2" borderId="29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29" xfId="0" applyFont="1" applyFill="1" applyBorder="1" applyAlignment="1">
      <alignment horizontal="center" vertical="top" wrapText="1"/>
    </xf>
    <xf numFmtId="20" fontId="17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>
      <alignment horizontal="center" vertical="top" wrapText="1"/>
    </xf>
    <xf numFmtId="0" fontId="25" fillId="2" borderId="32" xfId="0" applyFont="1" applyFill="1" applyBorder="1" applyAlignment="1">
      <alignment horizontal="center" vertical="top" wrapText="1"/>
    </xf>
    <xf numFmtId="0" fontId="25" fillId="2" borderId="17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top" wrapText="1"/>
    </xf>
    <xf numFmtId="0" fontId="26" fillId="2" borderId="17" xfId="0" applyFont="1" applyFill="1" applyBorder="1" applyAlignment="1">
      <alignment horizontal="center" vertical="top" wrapText="1"/>
    </xf>
    <xf numFmtId="20" fontId="17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8" fillId="2" borderId="3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25" fillId="2" borderId="33" xfId="0" applyFont="1" applyFill="1" applyBorder="1" applyAlignment="1">
      <alignment horizontal="center" vertical="top" wrapText="1"/>
    </xf>
    <xf numFmtId="0" fontId="26" fillId="2" borderId="33" xfId="0" applyFont="1" applyFill="1" applyBorder="1" applyAlignment="1">
      <alignment horizontal="center" vertical="top" wrapText="1"/>
    </xf>
    <xf numFmtId="20" fontId="2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8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25" fillId="2" borderId="34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20" fontId="17" fillId="2" borderId="23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34" xfId="0" applyFont="1" applyFill="1" applyBorder="1" applyAlignment="1">
      <alignment horizontal="center" vertical="top" wrapText="1"/>
    </xf>
    <xf numFmtId="0" fontId="17" fillId="2" borderId="23" xfId="0" applyFont="1" applyFill="1" applyBorder="1" applyAlignment="1">
      <alignment horizontal="center" vertical="top" wrapText="1"/>
    </xf>
    <xf numFmtId="0" fontId="17" fillId="2" borderId="19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25" fillId="2" borderId="32" xfId="0" applyFont="1" applyFill="1" applyBorder="1" applyAlignment="1">
      <alignment horizontal="right" vertical="top" wrapText="1"/>
    </xf>
    <xf numFmtId="0" fontId="25" fillId="2" borderId="29" xfId="0" applyFont="1" applyFill="1" applyBorder="1" applyAlignment="1">
      <alignment horizontal="left" vertical="top" wrapText="1"/>
    </xf>
    <xf numFmtId="0" fontId="26" fillId="2" borderId="32" xfId="0" applyFont="1" applyFill="1" applyBorder="1" applyAlignment="1">
      <alignment horizontal="right" vertical="top" wrapText="1"/>
    </xf>
    <xf numFmtId="0" fontId="26" fillId="2" borderId="29" xfId="0" applyFont="1" applyFill="1" applyBorder="1" applyAlignment="1">
      <alignment horizontal="left" vertical="top" wrapText="1"/>
    </xf>
    <xf numFmtId="0" fontId="25" fillId="2" borderId="33" xfId="0" applyFont="1" applyFill="1" applyBorder="1" applyAlignment="1">
      <alignment horizontal="left" vertical="top" wrapText="1"/>
    </xf>
    <xf numFmtId="0" fontId="26" fillId="2" borderId="33" xfId="0" applyFont="1" applyFill="1" applyBorder="1" applyAlignment="1">
      <alignment horizontal="left" vertical="top" wrapText="1"/>
    </xf>
    <xf numFmtId="20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20" fontId="17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>
      <alignment horizontal="center" vertical="top" wrapText="1"/>
    </xf>
    <xf numFmtId="0" fontId="25" fillId="2" borderId="35" xfId="0" applyFont="1" applyFill="1" applyBorder="1" applyAlignment="1">
      <alignment horizontal="right" vertical="top" wrapText="1"/>
    </xf>
    <xf numFmtId="0" fontId="25" fillId="2" borderId="36" xfId="0" applyFont="1" applyFill="1" applyBorder="1" applyAlignment="1">
      <alignment horizontal="center" vertical="top" wrapText="1"/>
    </xf>
    <xf numFmtId="0" fontId="25" fillId="2" borderId="37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right" vertical="top" wrapText="1"/>
    </xf>
    <xf numFmtId="0" fontId="26" fillId="2" borderId="36" xfId="0" applyFont="1" applyFill="1" applyBorder="1" applyAlignment="1">
      <alignment horizontal="center" vertical="top" wrapText="1"/>
    </xf>
    <xf numFmtId="0" fontId="26" fillId="2" borderId="37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right"/>
    </xf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29" fillId="2" borderId="0" xfId="0" applyFont="1" applyFill="1" applyAlignment="1">
      <alignment horizontal="right"/>
    </xf>
    <xf numFmtId="0" fontId="23" fillId="2" borderId="0" xfId="0" applyFont="1" applyFill="1"/>
    <xf numFmtId="0" fontId="19" fillId="2" borderId="10" xfId="0" applyFont="1" applyFill="1" applyBorder="1"/>
    <xf numFmtId="0" fontId="19" fillId="2" borderId="8" xfId="0" applyFont="1" applyFill="1" applyBorder="1"/>
    <xf numFmtId="0" fontId="16" fillId="2" borderId="0" xfId="0" applyFont="1" applyFill="1" applyAlignment="1" applyProtection="1">
      <alignment vertical="top" wrapText="1"/>
      <protection locked="0"/>
    </xf>
    <xf numFmtId="0" fontId="19" fillId="2" borderId="0" xfId="0" applyFont="1" applyFill="1" applyBorder="1"/>
    <xf numFmtId="20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/>
    <xf numFmtId="0" fontId="17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 applyProtection="1">
      <alignment vertical="top" wrapText="1"/>
      <protection locked="0"/>
    </xf>
    <xf numFmtId="0" fontId="18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 applyProtection="1">
      <alignment vertical="top" wrapText="1"/>
      <protection locked="0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right" vertical="top" wrapText="1"/>
    </xf>
    <xf numFmtId="0" fontId="17" fillId="2" borderId="0" xfId="0" applyFont="1" applyFill="1" applyAlignment="1" applyProtection="1">
      <alignment vertical="top" wrapText="1"/>
      <protection locked="0"/>
    </xf>
    <xf numFmtId="0" fontId="25" fillId="2" borderId="0" xfId="0" applyFont="1" applyFill="1" applyAlignment="1" applyProtection="1">
      <alignment vertical="center" wrapText="1"/>
      <protection locked="0"/>
    </xf>
    <xf numFmtId="0" fontId="32" fillId="2" borderId="0" xfId="0" applyFont="1" applyFill="1" applyAlignment="1">
      <alignment horizontal="left"/>
    </xf>
    <xf numFmtId="0" fontId="21" fillId="2" borderId="0" xfId="0" applyFont="1" applyFill="1"/>
    <xf numFmtId="0" fontId="22" fillId="2" borderId="0" xfId="0" applyFont="1" applyFill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17" fillId="2" borderId="14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 applyProtection="1">
      <alignment vertical="center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 wrapText="1"/>
    </xf>
    <xf numFmtId="0" fontId="17" fillId="2" borderId="0" xfId="0" applyFont="1" applyFill="1" applyAlignment="1" applyProtection="1">
      <alignment vertical="center" wrapText="1"/>
      <protection locked="0"/>
    </xf>
    <xf numFmtId="0" fontId="18" fillId="2" borderId="0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20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 vertical="top"/>
    </xf>
    <xf numFmtId="0" fontId="17" fillId="2" borderId="3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right" vertical="top" wrapText="1"/>
    </xf>
    <xf numFmtId="0" fontId="34" fillId="2" borderId="29" xfId="0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horizontal="left" vertical="top" wrapText="1"/>
    </xf>
    <xf numFmtId="0" fontId="34" fillId="2" borderId="17" xfId="0" applyFont="1" applyFill="1" applyBorder="1" applyAlignment="1">
      <alignment horizontal="center" vertical="top" wrapText="1"/>
    </xf>
    <xf numFmtId="20" fontId="1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7" fillId="2" borderId="24" xfId="0" applyFont="1" applyFill="1" applyBorder="1" applyAlignment="1">
      <alignment horizontal="center" vertical="top" wrapText="1"/>
    </xf>
    <xf numFmtId="0" fontId="34" fillId="2" borderId="35" xfId="0" applyFont="1" applyFill="1" applyBorder="1" applyAlignment="1">
      <alignment horizontal="right" vertical="top" wrapText="1"/>
    </xf>
    <xf numFmtId="0" fontId="34" fillId="2" borderId="36" xfId="0" applyFont="1" applyFill="1" applyBorder="1" applyAlignment="1">
      <alignment horizontal="center" vertical="top" wrapText="1"/>
    </xf>
    <xf numFmtId="0" fontId="34" fillId="2" borderId="37" xfId="0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9" fillId="2" borderId="0" xfId="0" applyFont="1" applyFill="1" applyAlignment="1">
      <alignment horizontal="left"/>
    </xf>
    <xf numFmtId="0" fontId="29" fillId="2" borderId="4" xfId="0" applyFont="1" applyFill="1" applyBorder="1" applyAlignment="1">
      <alignment horizontal="left" vertical="top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4" fillId="0" borderId="0" xfId="0" applyFont="1" applyFill="1"/>
    <xf numFmtId="0" fontId="19" fillId="0" borderId="0" xfId="0" applyFont="1" applyFill="1"/>
    <xf numFmtId="0" fontId="8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26" fillId="2" borderId="35" xfId="0" applyFont="1" applyFill="1" applyBorder="1" applyAlignment="1">
      <alignment horizontal="center" vertical="top" wrapText="1"/>
    </xf>
    <xf numFmtId="0" fontId="26" fillId="2" borderId="37" xfId="0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top" wrapText="1"/>
    </xf>
    <xf numFmtId="49" fontId="18" fillId="2" borderId="24" xfId="0" applyNumberFormat="1" applyFont="1" applyFill="1" applyBorder="1" applyAlignment="1">
      <alignment horizontal="center" vertical="top" wrapText="1"/>
    </xf>
    <xf numFmtId="0" fontId="35" fillId="2" borderId="0" xfId="0" applyFont="1" applyFill="1"/>
    <xf numFmtId="0" fontId="36" fillId="2" borderId="0" xfId="0" applyFont="1" applyFill="1"/>
    <xf numFmtId="0" fontId="3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5" fillId="2" borderId="39" xfId="0" applyFont="1" applyFill="1" applyBorder="1" applyAlignment="1">
      <alignment horizontal="center" vertical="top" wrapText="1"/>
    </xf>
    <xf numFmtId="0" fontId="25" fillId="2" borderId="40" xfId="0" applyFont="1" applyFill="1" applyBorder="1" applyAlignment="1">
      <alignment horizontal="center" vertical="top" wrapText="1"/>
    </xf>
    <xf numFmtId="0" fontId="26" fillId="2" borderId="39" xfId="0" applyFont="1" applyFill="1" applyBorder="1" applyAlignment="1">
      <alignment horizontal="center" vertical="top" wrapText="1"/>
    </xf>
    <xf numFmtId="0" fontId="26" fillId="2" borderId="40" xfId="0" applyFont="1" applyFill="1" applyBorder="1" applyAlignment="1">
      <alignment horizontal="center" vertical="top" wrapText="1"/>
    </xf>
    <xf numFmtId="0" fontId="31" fillId="2" borderId="26" xfId="0" applyFont="1" applyFill="1" applyBorder="1" applyAlignment="1">
      <alignment horizontal="center"/>
    </xf>
    <xf numFmtId="0" fontId="31" fillId="2" borderId="2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2" borderId="26" xfId="0" applyFont="1" applyFill="1" applyBorder="1" applyAlignment="1">
      <alignment horizontal="left"/>
    </xf>
    <xf numFmtId="0" fontId="33" fillId="2" borderId="25" xfId="0" applyFont="1" applyFill="1" applyBorder="1" applyAlignment="1">
      <alignment horizontal="left"/>
    </xf>
    <xf numFmtId="0" fontId="33" fillId="2" borderId="26" xfId="0" applyFont="1" applyFill="1" applyBorder="1" applyAlignment="1">
      <alignment horizontal="left" vertical="center"/>
    </xf>
    <xf numFmtId="0" fontId="33" fillId="2" borderId="25" xfId="0" applyFont="1" applyFill="1" applyBorder="1" applyAlignment="1">
      <alignment horizontal="left" vertical="center"/>
    </xf>
    <xf numFmtId="0" fontId="20" fillId="2" borderId="0" xfId="0" applyFont="1" applyFill="1" applyBorder="1" applyAlignment="1"/>
    <xf numFmtId="0" fontId="20" fillId="2" borderId="0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33</xdr:row>
      <xdr:rowOff>66829</xdr:rowOff>
    </xdr:from>
    <xdr:to>
      <xdr:col>10</xdr:col>
      <xdr:colOff>323850</xdr:colOff>
      <xdr:row>36</xdr:row>
      <xdr:rowOff>14179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0768" y="4952096"/>
          <a:ext cx="1640415" cy="41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38</xdr:row>
      <xdr:rowOff>0</xdr:rowOff>
    </xdr:from>
    <xdr:to>
      <xdr:col>14</xdr:col>
      <xdr:colOff>466725</xdr:colOff>
      <xdr:row>41</xdr:row>
      <xdr:rowOff>161925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9296400" y="6734175"/>
          <a:ext cx="1009650" cy="733425"/>
        </a:xfrm>
        <a:prstGeom prst="wedgeRoundRectCallout">
          <a:avLst>
            <a:gd name="adj1" fmla="val -35847"/>
            <a:gd name="adj2" fmla="val -305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Eine Übersicht der Spielpläne aller Gruppen ist beigefügt.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Q63"/>
  <sheetViews>
    <sheetView zoomScale="150" zoomScaleNormal="150" zoomScalePageLayoutView="150" workbookViewId="0">
      <selection activeCell="A15" sqref="A15"/>
    </sheetView>
  </sheetViews>
  <sheetFormatPr baseColWidth="10" defaultRowHeight="13" x14ac:dyDescent="0.15"/>
  <cols>
    <col min="1" max="16384" width="10.83203125" style="2"/>
  </cols>
  <sheetData>
    <row r="1" spans="1:17" ht="18" x14ac:dyDescent="0.2">
      <c r="A1" s="3" t="s">
        <v>105</v>
      </c>
      <c r="B1" s="18"/>
      <c r="C1" s="18"/>
      <c r="D1" s="18"/>
      <c r="E1" s="18"/>
      <c r="F1" s="18"/>
      <c r="G1" s="18"/>
      <c r="H1" s="72" t="s">
        <v>81</v>
      </c>
      <c r="I1" s="18"/>
      <c r="J1" s="18"/>
      <c r="K1" s="5"/>
      <c r="L1" s="17"/>
      <c r="M1" s="17"/>
      <c r="N1" s="17"/>
      <c r="O1" s="17"/>
      <c r="P1" s="17"/>
      <c r="Q1" s="17"/>
    </row>
    <row r="2" spans="1:17" ht="10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7"/>
      <c r="M2" s="17"/>
      <c r="N2" s="17"/>
      <c r="O2" s="17"/>
      <c r="P2" s="17"/>
      <c r="Q2" s="17"/>
    </row>
    <row r="3" spans="1:17" ht="14" x14ac:dyDescent="0.15">
      <c r="A3" s="256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7"/>
      <c r="M3" s="17"/>
      <c r="N3" s="17"/>
      <c r="O3" s="17"/>
      <c r="P3" s="17"/>
      <c r="Q3" s="17"/>
    </row>
    <row r="4" spans="1:17" ht="10" customHeight="1" x14ac:dyDescent="0.15">
      <c r="A4" s="102"/>
      <c r="B4" s="18"/>
      <c r="C4" s="18"/>
      <c r="D4" s="18"/>
      <c r="E4" s="18"/>
      <c r="F4" s="18"/>
      <c r="G4" s="18"/>
      <c r="H4" s="18"/>
      <c r="I4" s="18"/>
      <c r="J4" s="18"/>
      <c r="K4" s="18"/>
      <c r="L4" s="17"/>
      <c r="M4" s="17"/>
      <c r="N4" s="17"/>
      <c r="O4" s="17"/>
      <c r="P4" s="17"/>
      <c r="Q4" s="17"/>
    </row>
    <row r="5" spans="1:17" ht="14" x14ac:dyDescent="0.15">
      <c r="A5" s="256" t="s">
        <v>103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"/>
      <c r="M5" s="17"/>
      <c r="N5" s="17"/>
      <c r="O5" s="17"/>
      <c r="P5" s="17"/>
      <c r="Q5" s="17"/>
    </row>
    <row r="6" spans="1:17" ht="14" x14ac:dyDescent="0.15">
      <c r="A6" s="256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7"/>
      <c r="M6" s="17"/>
      <c r="N6" s="17"/>
      <c r="O6" s="17"/>
      <c r="P6" s="17"/>
      <c r="Q6" s="17"/>
    </row>
    <row r="7" spans="1:17" ht="10" customHeight="1" x14ac:dyDescent="0.15">
      <c r="A7" s="102"/>
      <c r="B7" s="18"/>
      <c r="C7" s="18"/>
      <c r="D7" s="18"/>
      <c r="E7" s="18"/>
      <c r="F7" s="18"/>
      <c r="G7" s="18"/>
      <c r="H7" s="18"/>
      <c r="I7" s="18"/>
      <c r="J7" s="18"/>
      <c r="K7" s="18"/>
      <c r="L7" s="17"/>
      <c r="M7" s="17"/>
      <c r="N7" s="17"/>
      <c r="O7" s="17"/>
      <c r="P7" s="17"/>
      <c r="Q7" s="17"/>
    </row>
    <row r="8" spans="1:17" ht="14" x14ac:dyDescent="0.15">
      <c r="A8" s="256" t="s">
        <v>57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7"/>
      <c r="M8" s="17"/>
      <c r="N8" s="17"/>
      <c r="O8" s="17"/>
      <c r="P8" s="17"/>
      <c r="Q8" s="17"/>
    </row>
    <row r="9" spans="1:17" ht="10" customHeight="1" x14ac:dyDescent="0.15">
      <c r="A9" s="102"/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7"/>
      <c r="O9" s="17"/>
      <c r="P9" s="17"/>
      <c r="Q9" s="17"/>
    </row>
    <row r="10" spans="1:17" ht="14" x14ac:dyDescent="0.15">
      <c r="A10" s="256" t="s">
        <v>64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7"/>
      <c r="O10" s="17"/>
      <c r="P10" s="17"/>
      <c r="Q10" s="17"/>
    </row>
    <row r="11" spans="1:17" ht="14" x14ac:dyDescent="0.15">
      <c r="A11" s="256" t="s">
        <v>33</v>
      </c>
      <c r="B11" s="257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7"/>
      <c r="O11" s="17"/>
      <c r="P11" s="17"/>
      <c r="Q11" s="17"/>
    </row>
    <row r="12" spans="1:17" ht="14" x14ac:dyDescent="0.15">
      <c r="A12" s="256" t="s">
        <v>139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17"/>
      <c r="P12" s="17"/>
      <c r="Q12" s="17"/>
    </row>
    <row r="13" spans="1:17" ht="14" x14ac:dyDescent="0.15">
      <c r="A13" s="256" t="s">
        <v>96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7"/>
      <c r="M13" s="17"/>
      <c r="N13" s="17"/>
      <c r="O13" s="17"/>
      <c r="P13" s="17"/>
      <c r="Q13" s="17"/>
    </row>
    <row r="14" spans="1:17" ht="14" x14ac:dyDescent="0.15">
      <c r="A14" s="256" t="s">
        <v>140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7"/>
      <c r="M14" s="17"/>
      <c r="N14" s="17"/>
      <c r="O14" s="17"/>
      <c r="P14" s="17"/>
      <c r="Q14" s="17"/>
    </row>
    <row r="15" spans="1:17" ht="10" customHeight="1" x14ac:dyDescent="0.15">
      <c r="A15" s="10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7"/>
      <c r="M15" s="17"/>
      <c r="N15" s="17"/>
      <c r="O15" s="17"/>
      <c r="P15" s="17"/>
      <c r="Q15" s="17"/>
    </row>
    <row r="16" spans="1:17" ht="14" x14ac:dyDescent="0.15">
      <c r="A16" s="256" t="s">
        <v>37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7"/>
      <c r="M16" s="17"/>
      <c r="N16" s="17"/>
      <c r="O16" s="17"/>
      <c r="P16" s="17"/>
      <c r="Q16" s="17"/>
    </row>
    <row r="17" spans="1:17" ht="14" x14ac:dyDescent="0.15">
      <c r="A17" s="256" t="s">
        <v>47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7"/>
      <c r="M17" s="17"/>
      <c r="N17" s="17"/>
      <c r="O17" s="17"/>
      <c r="P17" s="17"/>
      <c r="Q17" s="17"/>
    </row>
    <row r="18" spans="1:17" ht="14" x14ac:dyDescent="0.15">
      <c r="A18" s="256" t="s">
        <v>133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7"/>
      <c r="M18" s="17"/>
      <c r="N18" s="17"/>
      <c r="O18" s="17"/>
      <c r="P18" s="17"/>
      <c r="Q18" s="17"/>
    </row>
    <row r="19" spans="1:17" ht="10" customHeight="1" x14ac:dyDescent="0.15">
      <c r="A19" s="102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7"/>
      <c r="M19" s="17"/>
      <c r="N19" s="17"/>
      <c r="O19" s="17"/>
      <c r="P19" s="17"/>
      <c r="Q19" s="17"/>
    </row>
    <row r="20" spans="1:17" ht="14" x14ac:dyDescent="0.15">
      <c r="A20" s="256" t="s">
        <v>134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17"/>
      <c r="P20" s="17"/>
      <c r="Q20" s="17"/>
    </row>
    <row r="21" spans="1:17" ht="10" customHeight="1" x14ac:dyDescent="0.15">
      <c r="A21" s="102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17"/>
      <c r="P21" s="17"/>
      <c r="Q21" s="17"/>
    </row>
    <row r="22" spans="1:17" ht="14" x14ac:dyDescent="0.15">
      <c r="A22" s="256" t="s">
        <v>113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7"/>
      <c r="M22" s="17"/>
      <c r="N22" s="17"/>
      <c r="O22" s="17"/>
      <c r="P22" s="17"/>
      <c r="Q22" s="17"/>
    </row>
    <row r="23" spans="1:17" ht="10" customHeight="1" x14ac:dyDescent="0.15">
      <c r="A23" s="102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17"/>
      <c r="P23" s="17"/>
      <c r="Q23" s="17"/>
    </row>
    <row r="24" spans="1:17" ht="14" x14ac:dyDescent="0.15">
      <c r="A24" s="256" t="s">
        <v>35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17"/>
      <c r="P24" s="17"/>
      <c r="Q24" s="17"/>
    </row>
    <row r="25" spans="1:17" ht="14" x14ac:dyDescent="0.15">
      <c r="A25" s="256" t="s">
        <v>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7"/>
      <c r="M25" s="17"/>
      <c r="N25" s="17"/>
      <c r="O25" s="17"/>
      <c r="P25" s="17"/>
      <c r="Q25" s="17"/>
    </row>
    <row r="26" spans="1:17" ht="10" customHeight="1" x14ac:dyDescent="0.15">
      <c r="A26" s="102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17"/>
      <c r="P26" s="17"/>
      <c r="Q26" s="17"/>
    </row>
    <row r="27" spans="1:17" ht="14" x14ac:dyDescent="0.15">
      <c r="A27" s="256" t="s">
        <v>135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17"/>
      <c r="P27" s="17"/>
      <c r="Q27" s="17"/>
    </row>
    <row r="28" spans="1:17" ht="2.25" customHeight="1" x14ac:dyDescent="0.15">
      <c r="A28" s="102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17"/>
      <c r="P28" s="17"/>
      <c r="Q28" s="17"/>
    </row>
    <row r="29" spans="1:17" ht="14" x14ac:dyDescent="0.15">
      <c r="A29" s="256" t="s">
        <v>136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17"/>
      <c r="P29" s="17"/>
      <c r="Q29" s="17"/>
    </row>
    <row r="30" spans="1:17" ht="10" customHeight="1" x14ac:dyDescent="0.15">
      <c r="A30" s="10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17"/>
      <c r="P30" s="17"/>
      <c r="Q30" s="17"/>
    </row>
    <row r="31" spans="1:17" ht="14" x14ac:dyDescent="0.15">
      <c r="A31" s="256" t="s">
        <v>137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17"/>
      <c r="P31" s="17"/>
      <c r="Q31" s="17"/>
    </row>
    <row r="32" spans="1:17" ht="14" x14ac:dyDescent="0.15">
      <c r="A32" s="258" t="s">
        <v>38</v>
      </c>
      <c r="B32" s="18" t="s">
        <v>44</v>
      </c>
      <c r="C32" s="18" t="s">
        <v>39</v>
      </c>
      <c r="D32" s="18" t="s">
        <v>40</v>
      </c>
      <c r="E32" s="18"/>
      <c r="F32" s="18"/>
      <c r="G32" s="18"/>
      <c r="H32" s="18"/>
      <c r="I32" s="18"/>
      <c r="J32" s="18"/>
      <c r="K32" s="18"/>
      <c r="L32" s="17"/>
      <c r="M32" s="17"/>
      <c r="N32" s="17"/>
      <c r="O32" s="17"/>
      <c r="P32" s="17"/>
      <c r="Q32" s="17"/>
    </row>
    <row r="33" spans="1:17" ht="14" x14ac:dyDescent="0.15">
      <c r="A33" s="258" t="s">
        <v>45</v>
      </c>
      <c r="B33" s="18" t="s">
        <v>41</v>
      </c>
      <c r="C33" s="18" t="s">
        <v>42</v>
      </c>
      <c r="D33" s="18" t="s">
        <v>43</v>
      </c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17"/>
      <c r="P33" s="17"/>
      <c r="Q33" s="17"/>
    </row>
    <row r="34" spans="1:17" ht="10" customHeight="1" x14ac:dyDescent="0.15">
      <c r="A34" s="102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17"/>
      <c r="P34" s="17"/>
      <c r="Q34" s="17"/>
    </row>
    <row r="35" spans="1:17" ht="14" x14ac:dyDescent="0.15">
      <c r="A35" s="256" t="s">
        <v>46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17"/>
      <c r="P35" s="17"/>
      <c r="Q35" s="17"/>
    </row>
    <row r="36" spans="1:17" ht="14" x14ac:dyDescent="0.15">
      <c r="A36" s="4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17"/>
      <c r="P36" s="17"/>
      <c r="Q36" s="17"/>
    </row>
    <row r="37" spans="1:17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5" t="s">
        <v>101</v>
      </c>
      <c r="K37" s="18"/>
      <c r="L37" s="17"/>
      <c r="M37" s="17"/>
      <c r="N37" s="17"/>
      <c r="O37" s="17"/>
      <c r="P37" s="17"/>
      <c r="Q37" s="17"/>
    </row>
    <row r="38" spans="1:17" x14ac:dyDescent="0.15">
      <c r="A38" s="18"/>
      <c r="B38" s="18"/>
      <c r="C38" s="18"/>
      <c r="D38" s="18"/>
      <c r="E38" s="18"/>
      <c r="F38" s="18"/>
      <c r="G38" s="18" t="s">
        <v>138</v>
      </c>
      <c r="H38" s="18"/>
      <c r="I38" s="18"/>
      <c r="J38" s="15" t="s">
        <v>102</v>
      </c>
      <c r="K38" s="18"/>
      <c r="L38" s="17"/>
      <c r="M38" s="17"/>
      <c r="N38" s="17"/>
      <c r="O38" s="17"/>
      <c r="P38" s="17"/>
      <c r="Q38" s="17"/>
    </row>
    <row r="39" spans="1:17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</sheetData>
  <phoneticPr fontId="6" type="noConversion"/>
  <pageMargins left="0.78740157480314965" right="0.78740157480314965" top="0.59055118110236227" bottom="0.70866141732283472" header="0.51181102362204722" footer="0.51181102362204722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Q473"/>
  <sheetViews>
    <sheetView view="pageLayout" topLeftCell="A9" zoomScale="150" zoomScaleNormal="150" zoomScalePageLayoutView="150" workbookViewId="0">
      <selection activeCell="M2" sqref="M2"/>
    </sheetView>
  </sheetViews>
  <sheetFormatPr baseColWidth="10" defaultRowHeight="14" x14ac:dyDescent="0.15"/>
  <cols>
    <col min="1" max="2" width="10.6640625" style="1" customWidth="1"/>
    <col min="3" max="3" width="7.6640625" style="1" customWidth="1"/>
    <col min="4" max="4" width="14.6640625" style="1" customWidth="1"/>
    <col min="5" max="5" width="4.6640625" style="1" customWidth="1"/>
    <col min="6" max="6" width="14.6640625" style="1" customWidth="1"/>
    <col min="7" max="7" width="8.1640625" style="1" customWidth="1"/>
    <col min="8" max="9" width="10.6640625" style="1" customWidth="1"/>
    <col min="10" max="10" width="7.6640625" style="1" customWidth="1"/>
    <col min="11" max="11" width="14.6640625" style="1" customWidth="1"/>
    <col min="12" max="12" width="4.6640625" style="1" customWidth="1"/>
    <col min="13" max="13" width="16.1640625" style="1" customWidth="1"/>
    <col min="14" max="17" width="10.83203125" style="240"/>
    <col min="18" max="16384" width="10.83203125" style="1"/>
  </cols>
  <sheetData>
    <row r="1" spans="1:14" ht="18" customHeight="1" x14ac:dyDescent="0.15">
      <c r="A1" s="189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93" t="s">
        <v>130</v>
      </c>
    </row>
    <row r="2" spans="1:14" ht="18" customHeight="1" x14ac:dyDescent="0.15">
      <c r="A2" s="192" t="s">
        <v>107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66"/>
      <c r="N2" s="241"/>
    </row>
    <row r="3" spans="1:14" ht="15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241"/>
    </row>
    <row r="4" spans="1:14" ht="15" customHeight="1" x14ac:dyDescent="0.15">
      <c r="A4" s="190" t="s">
        <v>20</v>
      </c>
      <c r="B4" s="167"/>
      <c r="C4" s="167" t="s">
        <v>97</v>
      </c>
      <c r="D4" s="105"/>
      <c r="E4" s="105"/>
      <c r="F4" s="168" t="s">
        <v>25</v>
      </c>
      <c r="G4" s="105"/>
      <c r="H4" s="191" t="s">
        <v>21</v>
      </c>
      <c r="I4" s="105"/>
      <c r="J4" s="105"/>
      <c r="K4" s="169" t="s">
        <v>98</v>
      </c>
      <c r="L4" s="105"/>
      <c r="M4" s="235" t="s">
        <v>25</v>
      </c>
      <c r="N4" s="241"/>
    </row>
    <row r="5" spans="1:14" ht="6.75" customHeight="1" x14ac:dyDescent="0.2">
      <c r="A5" s="171"/>
      <c r="B5" s="172"/>
      <c r="C5" s="172"/>
      <c r="D5" s="172"/>
      <c r="E5" s="172"/>
      <c r="F5" s="168"/>
      <c r="G5" s="105"/>
      <c r="H5" s="171"/>
      <c r="I5" s="105"/>
      <c r="J5" s="172"/>
      <c r="K5" s="172"/>
      <c r="L5" s="172"/>
      <c r="M5" s="170"/>
      <c r="N5" s="241"/>
    </row>
    <row r="6" spans="1:14" ht="15" customHeight="1" x14ac:dyDescent="0.15">
      <c r="A6" s="173"/>
      <c r="B6" s="177" t="s">
        <v>55</v>
      </c>
      <c r="C6" s="264" t="s">
        <v>119</v>
      </c>
      <c r="D6" s="264"/>
      <c r="E6" s="265"/>
      <c r="F6" s="237" t="s">
        <v>108</v>
      </c>
      <c r="G6" s="107"/>
      <c r="H6" s="107"/>
      <c r="I6" s="177" t="s">
        <v>55</v>
      </c>
      <c r="J6" s="266" t="s">
        <v>120</v>
      </c>
      <c r="K6" s="266"/>
      <c r="L6" s="267"/>
      <c r="M6" s="236" t="s">
        <v>108</v>
      </c>
      <c r="N6" s="241"/>
    </row>
    <row r="7" spans="1:14" ht="8" customHeight="1" x14ac:dyDescent="0.15">
      <c r="A7" s="105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241"/>
    </row>
    <row r="8" spans="1:14" ht="15" customHeight="1" x14ac:dyDescent="0.15">
      <c r="A8" s="105"/>
      <c r="B8" s="178" t="s">
        <v>10</v>
      </c>
      <c r="C8" s="179" t="s">
        <v>11</v>
      </c>
      <c r="D8" s="180" t="s">
        <v>17</v>
      </c>
      <c r="E8" s="181"/>
      <c r="F8" s="178" t="s">
        <v>11</v>
      </c>
      <c r="G8" s="181"/>
      <c r="H8" s="107"/>
      <c r="I8" s="182" t="s">
        <v>10</v>
      </c>
      <c r="J8" s="183" t="s">
        <v>11</v>
      </c>
      <c r="K8" s="184" t="s">
        <v>13</v>
      </c>
      <c r="L8" s="181"/>
      <c r="M8" s="178" t="s">
        <v>11</v>
      </c>
      <c r="N8" s="241"/>
    </row>
    <row r="9" spans="1:14" ht="15" customHeight="1" x14ac:dyDescent="0.15">
      <c r="A9" s="105"/>
      <c r="B9" s="185"/>
      <c r="C9" s="179" t="s">
        <v>12</v>
      </c>
      <c r="D9" s="180" t="s">
        <v>29</v>
      </c>
      <c r="E9" s="181"/>
      <c r="F9" s="178" t="s">
        <v>26</v>
      </c>
      <c r="G9" s="181"/>
      <c r="H9" s="107"/>
      <c r="I9" s="186"/>
      <c r="J9" s="183" t="s">
        <v>12</v>
      </c>
      <c r="K9" s="184" t="s">
        <v>94</v>
      </c>
      <c r="L9" s="181"/>
      <c r="M9" s="178" t="s">
        <v>26</v>
      </c>
      <c r="N9" s="241"/>
    </row>
    <row r="10" spans="1:14" ht="15" customHeight="1" x14ac:dyDescent="0.15">
      <c r="A10" s="174"/>
      <c r="B10" s="185"/>
      <c r="C10" s="179" t="s">
        <v>14</v>
      </c>
      <c r="D10" s="180" t="s">
        <v>32</v>
      </c>
      <c r="E10" s="181"/>
      <c r="F10" s="178" t="s">
        <v>27</v>
      </c>
      <c r="G10" s="181"/>
      <c r="H10" s="107"/>
      <c r="I10" s="186"/>
      <c r="J10" s="183" t="s">
        <v>14</v>
      </c>
      <c r="K10" s="184" t="s">
        <v>17</v>
      </c>
      <c r="L10" s="181"/>
      <c r="M10" s="178" t="s">
        <v>27</v>
      </c>
      <c r="N10" s="241"/>
    </row>
    <row r="11" spans="1:14" ht="6" customHeight="1" x14ac:dyDescent="0.15">
      <c r="A11" s="175"/>
      <c r="B11" s="181"/>
      <c r="C11" s="179"/>
      <c r="D11" s="180"/>
      <c r="E11" s="181"/>
      <c r="F11" s="178"/>
      <c r="G11" s="181"/>
      <c r="H11" s="107"/>
      <c r="I11" s="186"/>
      <c r="J11" s="178"/>
      <c r="K11" s="187"/>
      <c r="L11" s="181"/>
      <c r="M11" s="178"/>
      <c r="N11" s="241"/>
    </row>
    <row r="12" spans="1:14" ht="15" customHeight="1" x14ac:dyDescent="0.15">
      <c r="A12" s="176"/>
      <c r="B12" s="178" t="s">
        <v>15</v>
      </c>
      <c r="C12" s="179" t="s">
        <v>11</v>
      </c>
      <c r="D12" s="180" t="s">
        <v>93</v>
      </c>
      <c r="E12" s="181"/>
      <c r="F12" s="178" t="s">
        <v>12</v>
      </c>
      <c r="G12" s="181"/>
      <c r="H12" s="107"/>
      <c r="I12" s="182" t="s">
        <v>15</v>
      </c>
      <c r="J12" s="183" t="s">
        <v>11</v>
      </c>
      <c r="K12" s="184" t="s">
        <v>93</v>
      </c>
      <c r="L12" s="181"/>
      <c r="M12" s="178" t="s">
        <v>12</v>
      </c>
      <c r="N12" s="241"/>
    </row>
    <row r="13" spans="1:14" ht="15" customHeight="1" x14ac:dyDescent="0.15">
      <c r="A13" s="176"/>
      <c r="B13" s="185"/>
      <c r="C13" s="179" t="s">
        <v>12</v>
      </c>
      <c r="D13" s="180" t="s">
        <v>13</v>
      </c>
      <c r="E13" s="181"/>
      <c r="F13" s="178" t="s">
        <v>14</v>
      </c>
      <c r="G13" s="181"/>
      <c r="H13" s="107"/>
      <c r="I13" s="186"/>
      <c r="J13" s="183" t="s">
        <v>12</v>
      </c>
      <c r="K13" s="184" t="s">
        <v>16</v>
      </c>
      <c r="L13" s="181"/>
      <c r="M13" s="178" t="s">
        <v>14</v>
      </c>
      <c r="N13" s="241"/>
    </row>
    <row r="14" spans="1:14" ht="15" customHeight="1" x14ac:dyDescent="0.15">
      <c r="A14" s="175"/>
      <c r="B14" s="185"/>
      <c r="C14" s="179" t="s">
        <v>14</v>
      </c>
      <c r="D14" s="188" t="s">
        <v>16</v>
      </c>
      <c r="E14" s="181"/>
      <c r="F14" s="178" t="s">
        <v>28</v>
      </c>
      <c r="G14" s="181"/>
      <c r="H14" s="107"/>
      <c r="I14" s="186"/>
      <c r="J14" s="183" t="s">
        <v>14</v>
      </c>
      <c r="K14" s="184" t="s">
        <v>29</v>
      </c>
      <c r="L14" s="181"/>
      <c r="M14" s="178" t="s">
        <v>28</v>
      </c>
      <c r="N14" s="241"/>
    </row>
    <row r="15" spans="1:14" ht="15" customHeight="1" thickBo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15" customHeight="1" x14ac:dyDescent="0.15">
      <c r="A16" s="117" t="s">
        <v>0</v>
      </c>
      <c r="B16" s="118" t="s">
        <v>1</v>
      </c>
      <c r="C16" s="118" t="s">
        <v>2</v>
      </c>
      <c r="D16" s="260" t="s">
        <v>22</v>
      </c>
      <c r="E16" s="260"/>
      <c r="F16" s="261"/>
      <c r="G16" s="115" t="s">
        <v>67</v>
      </c>
      <c r="H16" s="117" t="s">
        <v>0</v>
      </c>
      <c r="I16" s="118" t="s">
        <v>1</v>
      </c>
      <c r="J16" s="118" t="s">
        <v>2</v>
      </c>
      <c r="K16" s="262" t="s">
        <v>23</v>
      </c>
      <c r="L16" s="262"/>
      <c r="M16" s="263"/>
    </row>
    <row r="17" spans="1:13" ht="6" customHeight="1" x14ac:dyDescent="0.15">
      <c r="A17" s="119"/>
      <c r="B17" s="120"/>
      <c r="C17" s="120"/>
      <c r="D17" s="121"/>
      <c r="E17" s="121"/>
      <c r="F17" s="122"/>
      <c r="G17" s="116"/>
      <c r="H17" s="119"/>
      <c r="I17" s="120"/>
      <c r="J17" s="120"/>
      <c r="K17" s="123"/>
      <c r="L17" s="123"/>
      <c r="M17" s="124"/>
    </row>
    <row r="18" spans="1:13" ht="15" customHeight="1" x14ac:dyDescent="0.15">
      <c r="A18" s="125">
        <v>0.45833333333333331</v>
      </c>
      <c r="B18" s="126" t="s">
        <v>3</v>
      </c>
      <c r="C18" s="120">
        <v>1</v>
      </c>
      <c r="D18" s="127" t="str">
        <f>D8</f>
        <v>Hamburg</v>
      </c>
      <c r="E18" s="128" t="s">
        <v>19</v>
      </c>
      <c r="F18" s="122" t="str">
        <f>D9</f>
        <v>Bayern</v>
      </c>
      <c r="G18" s="129">
        <v>1</v>
      </c>
      <c r="H18" s="125">
        <v>0.45833333333333331</v>
      </c>
      <c r="I18" s="126" t="s">
        <v>3</v>
      </c>
      <c r="J18" s="120">
        <v>2</v>
      </c>
      <c r="K18" s="130" t="str">
        <f>K8</f>
        <v>West</v>
      </c>
      <c r="L18" s="131" t="s">
        <v>19</v>
      </c>
      <c r="M18" s="124" t="str">
        <f>K9</f>
        <v>Rheinl.-Pf./S.</v>
      </c>
    </row>
    <row r="19" spans="1:13" ht="15" customHeight="1" x14ac:dyDescent="0.15">
      <c r="A19" s="132">
        <v>0.51041666666666663</v>
      </c>
      <c r="B19" s="133" t="s">
        <v>4</v>
      </c>
      <c r="C19" s="134">
        <v>1</v>
      </c>
      <c r="D19" s="127" t="str">
        <f>D12</f>
        <v>Ba-Wü</v>
      </c>
      <c r="E19" s="128" t="s">
        <v>19</v>
      </c>
      <c r="F19" s="135" t="str">
        <f>D13</f>
        <v>West</v>
      </c>
      <c r="G19" s="129">
        <v>2</v>
      </c>
      <c r="H19" s="132">
        <v>0.51041666666666663</v>
      </c>
      <c r="I19" s="133" t="s">
        <v>4</v>
      </c>
      <c r="J19" s="134">
        <v>2</v>
      </c>
      <c r="K19" s="130" t="str">
        <f>K12</f>
        <v>Ba-Wü</v>
      </c>
      <c r="L19" s="131" t="s">
        <v>19</v>
      </c>
      <c r="M19" s="136" t="str">
        <f>K13</f>
        <v>Berlin</v>
      </c>
    </row>
    <row r="20" spans="1:13" ht="15" customHeight="1" x14ac:dyDescent="0.15">
      <c r="A20" s="132">
        <v>0.57291666666666663</v>
      </c>
      <c r="B20" s="133" t="s">
        <v>5</v>
      </c>
      <c r="C20" s="134">
        <v>1</v>
      </c>
      <c r="D20" s="127" t="str">
        <f>D8</f>
        <v>Hamburg</v>
      </c>
      <c r="E20" s="128" t="s">
        <v>19</v>
      </c>
      <c r="F20" s="135" t="str">
        <f>D10</f>
        <v>Bremen</v>
      </c>
      <c r="G20" s="129">
        <v>3</v>
      </c>
      <c r="H20" s="132">
        <v>0.57291666666666663</v>
      </c>
      <c r="I20" s="133" t="s">
        <v>5</v>
      </c>
      <c r="J20" s="134">
        <v>2</v>
      </c>
      <c r="K20" s="130" t="str">
        <f>K8</f>
        <v>West</v>
      </c>
      <c r="L20" s="131" t="s">
        <v>19</v>
      </c>
      <c r="M20" s="136" t="str">
        <f>K10</f>
        <v>Hamburg</v>
      </c>
    </row>
    <row r="21" spans="1:13" ht="15" customHeight="1" x14ac:dyDescent="0.15">
      <c r="A21" s="132">
        <v>0.625</v>
      </c>
      <c r="B21" s="133" t="s">
        <v>6</v>
      </c>
      <c r="C21" s="134">
        <v>1</v>
      </c>
      <c r="D21" s="127" t="str">
        <f>D12</f>
        <v>Ba-Wü</v>
      </c>
      <c r="E21" s="128" t="s">
        <v>19</v>
      </c>
      <c r="F21" s="135" t="str">
        <f>D14</f>
        <v>Berlin</v>
      </c>
      <c r="G21" s="129">
        <v>4</v>
      </c>
      <c r="H21" s="132">
        <v>0.625</v>
      </c>
      <c r="I21" s="133" t="s">
        <v>6</v>
      </c>
      <c r="J21" s="134">
        <v>2</v>
      </c>
      <c r="K21" s="130" t="str">
        <f>K12</f>
        <v>Ba-Wü</v>
      </c>
      <c r="L21" s="131" t="s">
        <v>19</v>
      </c>
      <c r="M21" s="136" t="str">
        <f>K14</f>
        <v>Bayern</v>
      </c>
    </row>
    <row r="22" spans="1:13" ht="15" customHeight="1" x14ac:dyDescent="0.15">
      <c r="A22" s="132">
        <v>0.6875</v>
      </c>
      <c r="B22" s="133" t="s">
        <v>7</v>
      </c>
      <c r="C22" s="134">
        <v>1</v>
      </c>
      <c r="D22" s="127" t="str">
        <f>D9</f>
        <v>Bayern</v>
      </c>
      <c r="E22" s="128" t="s">
        <v>19</v>
      </c>
      <c r="F22" s="135" t="str">
        <f>D10</f>
        <v>Bremen</v>
      </c>
      <c r="G22" s="129">
        <v>5</v>
      </c>
      <c r="H22" s="132">
        <v>0.6875</v>
      </c>
      <c r="I22" s="133" t="s">
        <v>7</v>
      </c>
      <c r="J22" s="134">
        <v>2</v>
      </c>
      <c r="K22" s="130" t="str">
        <f>K9</f>
        <v>Rheinl.-Pf./S.</v>
      </c>
      <c r="L22" s="131" t="s">
        <v>19</v>
      </c>
      <c r="M22" s="136" t="str">
        <f>K10</f>
        <v>Hamburg</v>
      </c>
    </row>
    <row r="23" spans="1:13" ht="15" customHeight="1" x14ac:dyDescent="0.15">
      <c r="A23" s="132">
        <v>0.73958333333333337</v>
      </c>
      <c r="B23" s="133" t="s">
        <v>8</v>
      </c>
      <c r="C23" s="134">
        <v>1</v>
      </c>
      <c r="D23" s="127" t="str">
        <f>D13</f>
        <v>West</v>
      </c>
      <c r="E23" s="128" t="s">
        <v>19</v>
      </c>
      <c r="F23" s="135" t="str">
        <f>D14</f>
        <v>Berlin</v>
      </c>
      <c r="G23" s="129">
        <v>6</v>
      </c>
      <c r="H23" s="132">
        <v>0.73958333333333337</v>
      </c>
      <c r="I23" s="133" t="s">
        <v>8</v>
      </c>
      <c r="J23" s="134">
        <v>2</v>
      </c>
      <c r="K23" s="130" t="str">
        <f>K13</f>
        <v>Berlin</v>
      </c>
      <c r="L23" s="131" t="s">
        <v>19</v>
      </c>
      <c r="M23" s="136" t="str">
        <f>K14</f>
        <v>Bayern</v>
      </c>
    </row>
    <row r="24" spans="1:13" ht="15" customHeight="1" x14ac:dyDescent="0.15">
      <c r="A24" s="137">
        <v>0.79166666666666696</v>
      </c>
      <c r="B24" s="138"/>
      <c r="C24" s="139"/>
      <c r="D24" s="140"/>
      <c r="E24" s="140"/>
      <c r="F24" s="141"/>
      <c r="G24" s="142"/>
      <c r="H24" s="143"/>
      <c r="I24" s="144"/>
      <c r="J24" s="139"/>
      <c r="K24" s="145"/>
      <c r="L24" s="145"/>
      <c r="M24" s="146"/>
    </row>
    <row r="25" spans="1:13" ht="15" customHeight="1" x14ac:dyDescent="0.15">
      <c r="A25" s="147" t="s">
        <v>9</v>
      </c>
      <c r="B25" s="139"/>
      <c r="C25" s="139"/>
      <c r="D25" s="140"/>
      <c r="E25" s="140"/>
      <c r="F25" s="141"/>
      <c r="G25" s="139"/>
      <c r="H25" s="147" t="s">
        <v>9</v>
      </c>
      <c r="I25" s="139"/>
      <c r="J25" s="139"/>
      <c r="K25" s="145"/>
      <c r="L25" s="145"/>
      <c r="M25" s="146"/>
    </row>
    <row r="26" spans="1:13" ht="6" customHeight="1" x14ac:dyDescent="0.15">
      <c r="A26" s="148"/>
      <c r="B26" s="149"/>
      <c r="C26" s="149"/>
      <c r="D26" s="121"/>
      <c r="E26" s="121"/>
      <c r="F26" s="122"/>
      <c r="G26" s="139"/>
      <c r="H26" s="148"/>
      <c r="I26" s="149"/>
      <c r="J26" s="149"/>
      <c r="K26" s="123"/>
      <c r="L26" s="123"/>
      <c r="M26" s="124"/>
    </row>
    <row r="27" spans="1:13" ht="15" customHeight="1" x14ac:dyDescent="0.15">
      <c r="A27" s="125">
        <v>0.375</v>
      </c>
      <c r="B27" s="126" t="s">
        <v>49</v>
      </c>
      <c r="C27" s="126" t="s">
        <v>50</v>
      </c>
      <c r="D27" s="150" t="s">
        <v>73</v>
      </c>
      <c r="E27" s="128" t="s">
        <v>19</v>
      </c>
      <c r="F27" s="151" t="s">
        <v>76</v>
      </c>
      <c r="G27" s="129">
        <v>7</v>
      </c>
      <c r="H27" s="125">
        <v>0.375</v>
      </c>
      <c r="I27" s="126" t="s">
        <v>49</v>
      </c>
      <c r="J27" s="126" t="s">
        <v>50</v>
      </c>
      <c r="K27" s="152" t="s">
        <v>73</v>
      </c>
      <c r="L27" s="131" t="s">
        <v>19</v>
      </c>
      <c r="M27" s="153" t="s">
        <v>76</v>
      </c>
    </row>
    <row r="28" spans="1:13" ht="15" customHeight="1" x14ac:dyDescent="0.15">
      <c r="A28" s="132">
        <v>0.42708333333333331</v>
      </c>
      <c r="B28" s="126" t="s">
        <v>49</v>
      </c>
      <c r="C28" s="126" t="s">
        <v>51</v>
      </c>
      <c r="D28" s="150" t="s">
        <v>74</v>
      </c>
      <c r="E28" s="128" t="s">
        <v>19</v>
      </c>
      <c r="F28" s="154" t="s">
        <v>77</v>
      </c>
      <c r="G28" s="129">
        <v>8</v>
      </c>
      <c r="H28" s="132">
        <v>0.42708333333333331</v>
      </c>
      <c r="I28" s="126" t="s">
        <v>49</v>
      </c>
      <c r="J28" s="126" t="s">
        <v>51</v>
      </c>
      <c r="K28" s="152" t="s">
        <v>74</v>
      </c>
      <c r="L28" s="131" t="s">
        <v>19</v>
      </c>
      <c r="M28" s="155" t="s">
        <v>77</v>
      </c>
    </row>
    <row r="29" spans="1:13" ht="15" customHeight="1" x14ac:dyDescent="0.15">
      <c r="A29" s="132">
        <v>0.47916666666666669</v>
      </c>
      <c r="B29" s="133" t="s">
        <v>48</v>
      </c>
      <c r="C29" s="133"/>
      <c r="D29" s="150" t="s">
        <v>75</v>
      </c>
      <c r="E29" s="128" t="s">
        <v>19</v>
      </c>
      <c r="F29" s="154" t="s">
        <v>78</v>
      </c>
      <c r="G29" s="129">
        <v>9</v>
      </c>
      <c r="H29" s="132">
        <v>0.47916666666666669</v>
      </c>
      <c r="I29" s="133" t="s">
        <v>48</v>
      </c>
      <c r="J29" s="133"/>
      <c r="K29" s="152" t="s">
        <v>75</v>
      </c>
      <c r="L29" s="131" t="s">
        <v>19</v>
      </c>
      <c r="M29" s="155" t="s">
        <v>78</v>
      </c>
    </row>
    <row r="30" spans="1:13" ht="15" customHeight="1" x14ac:dyDescent="0.15">
      <c r="A30" s="156">
        <v>0.53125</v>
      </c>
      <c r="B30" s="126" t="s">
        <v>49</v>
      </c>
      <c r="C30" s="126" t="s">
        <v>52</v>
      </c>
      <c r="D30" s="150" t="s">
        <v>71</v>
      </c>
      <c r="E30" s="128" t="s">
        <v>19</v>
      </c>
      <c r="F30" s="154" t="s">
        <v>76</v>
      </c>
      <c r="G30" s="129">
        <v>10</v>
      </c>
      <c r="H30" s="156">
        <v>0.53125</v>
      </c>
      <c r="I30" s="126" t="s">
        <v>49</v>
      </c>
      <c r="J30" s="126" t="s">
        <v>52</v>
      </c>
      <c r="K30" s="152" t="s">
        <v>74</v>
      </c>
      <c r="L30" s="131" t="s">
        <v>19</v>
      </c>
      <c r="M30" s="155" t="s">
        <v>76</v>
      </c>
    </row>
    <row r="31" spans="1:13" ht="15" customHeight="1" thickBot="1" x14ac:dyDescent="0.2">
      <c r="A31" s="157">
        <v>0.58333333333333337</v>
      </c>
      <c r="B31" s="158" t="s">
        <v>49</v>
      </c>
      <c r="C31" s="158" t="s">
        <v>53</v>
      </c>
      <c r="D31" s="159" t="s">
        <v>72</v>
      </c>
      <c r="E31" s="160" t="s">
        <v>19</v>
      </c>
      <c r="F31" s="161" t="s">
        <v>77</v>
      </c>
      <c r="G31" s="162">
        <v>11</v>
      </c>
      <c r="H31" s="157">
        <v>0.58333333333333337</v>
      </c>
      <c r="I31" s="158" t="s">
        <v>49</v>
      </c>
      <c r="J31" s="158" t="s">
        <v>53</v>
      </c>
      <c r="K31" s="163" t="s">
        <v>72</v>
      </c>
      <c r="L31" s="164" t="s">
        <v>19</v>
      </c>
      <c r="M31" s="165" t="s">
        <v>77</v>
      </c>
    </row>
    <row r="32" spans="1:13" ht="12" customHeight="1" x14ac:dyDescent="0.15">
      <c r="A32" s="84">
        <v>0.63541666666666696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5" ht="15" customHeight="1" x14ac:dyDescent="0.15">
      <c r="A33" s="8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5" ht="15" customHeight="1" x14ac:dyDescent="0.15">
      <c r="A34" s="103" t="s">
        <v>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4"/>
      <c r="N34" s="242"/>
      <c r="O34" s="242"/>
    </row>
    <row r="35" spans="1:15" ht="15" customHeight="1" x14ac:dyDescent="0.15">
      <c r="A35" s="103" t="s">
        <v>54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259"/>
      <c r="M35" s="259"/>
      <c r="N35" s="242"/>
      <c r="O35" s="242"/>
    </row>
    <row r="36" spans="1:15" ht="15" customHeight="1" x14ac:dyDescent="0.15">
      <c r="A36" s="103" t="s">
        <v>114</v>
      </c>
      <c r="B36" s="4"/>
      <c r="C36" s="4"/>
      <c r="D36" s="4"/>
      <c r="E36" s="4"/>
      <c r="F36" s="4"/>
      <c r="G36" s="4"/>
      <c r="H36" s="4"/>
      <c r="I36" s="4"/>
      <c r="J36" s="4"/>
      <c r="K36" s="35"/>
      <c r="L36" s="36"/>
      <c r="M36" s="36"/>
      <c r="N36" s="243"/>
      <c r="O36" s="243"/>
    </row>
    <row r="37" spans="1:15" ht="15" customHeight="1" x14ac:dyDescent="0.15">
      <c r="A37" s="104" t="s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6"/>
      <c r="N37" s="243"/>
      <c r="O37" s="244"/>
    </row>
    <row r="38" spans="1:15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6"/>
      <c r="N38" s="243"/>
      <c r="O38" s="244"/>
    </row>
    <row r="39" spans="1:15" ht="15" customHeight="1" x14ac:dyDescent="0.15">
      <c r="A39" s="4"/>
      <c r="B39" s="6"/>
      <c r="C39" s="6"/>
      <c r="D39" s="7"/>
      <c r="E39" s="8"/>
      <c r="F39" s="9"/>
      <c r="G39" s="4"/>
      <c r="H39" s="4"/>
      <c r="I39" s="10"/>
      <c r="J39" s="6"/>
      <c r="K39" s="7"/>
      <c r="L39" s="8"/>
      <c r="M39" s="9"/>
    </row>
    <row r="40" spans="1:15" ht="15" customHeight="1" x14ac:dyDescent="0.15">
      <c r="A40" s="4"/>
      <c r="B40" s="11"/>
      <c r="C40" s="6"/>
      <c r="D40" s="7"/>
      <c r="E40" s="8"/>
      <c r="F40" s="9"/>
      <c r="G40" s="4"/>
      <c r="H40" s="4"/>
      <c r="I40" s="12"/>
      <c r="J40" s="6"/>
      <c r="K40" s="7"/>
      <c r="L40" s="8"/>
      <c r="M40" s="9"/>
    </row>
    <row r="41" spans="1:15" ht="15" customHeight="1" x14ac:dyDescent="0.15">
      <c r="A41" s="4"/>
      <c r="B41" s="11"/>
      <c r="C41" s="6"/>
      <c r="D41" s="7"/>
      <c r="E41" s="8"/>
      <c r="F41" s="9"/>
      <c r="G41" s="4"/>
      <c r="H41" s="4"/>
      <c r="I41" s="12"/>
      <c r="J41" s="6"/>
      <c r="K41" s="7"/>
      <c r="L41" s="8"/>
      <c r="M41" s="9"/>
    </row>
    <row r="42" spans="1:15" s="240" customFormat="1" ht="15" customHeight="1" x14ac:dyDescent="0.15">
      <c r="B42" s="245"/>
      <c r="C42" s="246"/>
      <c r="D42" s="247"/>
      <c r="E42" s="245"/>
      <c r="F42" s="248"/>
    </row>
    <row r="43" spans="1:15" s="240" customFormat="1" ht="15" customHeight="1" x14ac:dyDescent="0.15">
      <c r="B43" s="246"/>
      <c r="C43" s="246"/>
      <c r="D43" s="247"/>
      <c r="E43" s="245"/>
      <c r="F43" s="248"/>
    </row>
    <row r="44" spans="1:15" s="240" customFormat="1" ht="15" customHeight="1" x14ac:dyDescent="0.15">
      <c r="B44" s="249"/>
      <c r="C44" s="246"/>
      <c r="D44" s="247"/>
      <c r="E44" s="245"/>
      <c r="F44" s="248"/>
    </row>
    <row r="45" spans="1:15" s="240" customFormat="1" ht="15" customHeight="1" x14ac:dyDescent="0.15">
      <c r="B45" s="249"/>
      <c r="C45" s="246"/>
      <c r="D45" s="247"/>
      <c r="E45" s="245"/>
      <c r="F45" s="248"/>
    </row>
    <row r="46" spans="1:15" s="240" customFormat="1" ht="15" customHeight="1" x14ac:dyDescent="0.15"/>
    <row r="47" spans="1:15" s="240" customFormat="1" ht="15" customHeight="1" x14ac:dyDescent="0.15"/>
    <row r="48" spans="1:15" s="240" customFormat="1" ht="15" customHeight="1" x14ac:dyDescent="0.15"/>
    <row r="49" s="240" customFormat="1" ht="15" customHeight="1" x14ac:dyDescent="0.15"/>
    <row r="50" s="240" customFormat="1" ht="15" customHeight="1" x14ac:dyDescent="0.15"/>
    <row r="51" s="240" customFormat="1" ht="15" customHeight="1" x14ac:dyDescent="0.15"/>
    <row r="52" s="240" customFormat="1" ht="15" customHeight="1" x14ac:dyDescent="0.15"/>
    <row r="53" s="240" customFormat="1" ht="15" customHeight="1" x14ac:dyDescent="0.15"/>
    <row r="54" s="240" customFormat="1" ht="15" customHeight="1" x14ac:dyDescent="0.15"/>
    <row r="55" s="240" customFormat="1" ht="15" customHeight="1" x14ac:dyDescent="0.15"/>
    <row r="56" s="240" customFormat="1" ht="15" customHeight="1" x14ac:dyDescent="0.15"/>
    <row r="57" s="240" customFormat="1" ht="15" customHeight="1" x14ac:dyDescent="0.15"/>
    <row r="58" s="240" customFormat="1" ht="15" customHeight="1" x14ac:dyDescent="0.15"/>
    <row r="59" s="240" customFormat="1" ht="15" customHeight="1" x14ac:dyDescent="0.15"/>
    <row r="60" s="240" customFormat="1" ht="15" customHeight="1" x14ac:dyDescent="0.15"/>
    <row r="61" s="240" customFormat="1" ht="15" customHeight="1" x14ac:dyDescent="0.15"/>
    <row r="62" s="240" customFormat="1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</sheetData>
  <mergeCells count="5">
    <mergeCell ref="L35:M35"/>
    <mergeCell ref="D16:F16"/>
    <mergeCell ref="K16:M16"/>
    <mergeCell ref="C6:E6"/>
    <mergeCell ref="J6:L6"/>
  </mergeCells>
  <phoneticPr fontId="6" type="noConversion"/>
  <pageMargins left="0.59055118110236227" right="0.59055118110236227" top="0.39370078740157483" bottom="0.39370078740157483" header="0.51181102362204722" footer="0.51181102362204722"/>
  <pageSetup paperSize="9" scale="92" orientation="landscape"/>
  <headerFooter alignWithMargins="0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IV475"/>
  <sheetViews>
    <sheetView view="pageLayout" topLeftCell="A8" zoomScale="150" zoomScaleNormal="150" zoomScalePageLayoutView="150" workbookViewId="0">
      <selection activeCell="A39" sqref="A39"/>
    </sheetView>
  </sheetViews>
  <sheetFormatPr baseColWidth="10" defaultRowHeight="14" x14ac:dyDescent="0.15"/>
  <cols>
    <col min="1" max="1" width="8.33203125" style="20" customWidth="1"/>
    <col min="2" max="2" width="16.5" style="20" customWidth="1"/>
    <col min="3" max="3" width="6.33203125" style="20" customWidth="1"/>
    <col min="4" max="4" width="14.6640625" style="20" customWidth="1"/>
    <col min="5" max="5" width="4.6640625" style="20" customWidth="1"/>
    <col min="6" max="6" width="14.6640625" style="20" customWidth="1"/>
    <col min="7" max="7" width="7.5" style="20" customWidth="1"/>
    <col min="8" max="8" width="8.33203125" style="20" customWidth="1"/>
    <col min="9" max="9" width="16.5" style="20" customWidth="1"/>
    <col min="10" max="10" width="6.33203125" style="20" customWidth="1"/>
    <col min="11" max="11" width="14.6640625" style="20" customWidth="1"/>
    <col min="12" max="12" width="4.6640625" style="20" customWidth="1"/>
    <col min="13" max="13" width="18.33203125" style="20" customWidth="1"/>
    <col min="14" max="14" width="4.5" style="20" customWidth="1"/>
    <col min="15" max="16384" width="10.83203125" style="20"/>
  </cols>
  <sheetData>
    <row r="1" spans="1:17" ht="18" customHeight="1" x14ac:dyDescent="0.15">
      <c r="A1" s="232" t="s">
        <v>112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 t="str">
        <f>'Grp.I - 2016'!M1</f>
        <v>Stand: März 2016</v>
      </c>
      <c r="N1" s="23"/>
      <c r="O1" s="23"/>
      <c r="P1" s="23"/>
      <c r="Q1" s="23"/>
    </row>
    <row r="2" spans="1:17" ht="15" customHeight="1" x14ac:dyDescent="0.15">
      <c r="A2" s="108" t="s">
        <v>113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  <c r="N2" s="23"/>
      <c r="O2" s="23"/>
      <c r="P2" s="23"/>
      <c r="Q2" s="23"/>
    </row>
    <row r="3" spans="1:17" ht="5.25" customHeight="1" x14ac:dyDescent="0.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3"/>
      <c r="O3" s="23"/>
      <c r="P3" s="23"/>
      <c r="Q3" s="23"/>
    </row>
    <row r="4" spans="1:17" ht="15" customHeight="1" x14ac:dyDescent="0.15">
      <c r="A4" s="233" t="s">
        <v>91</v>
      </c>
      <c r="B4" s="106"/>
      <c r="C4" s="167" t="s">
        <v>97</v>
      </c>
      <c r="D4" s="113"/>
      <c r="E4" s="113"/>
      <c r="F4" s="238" t="s">
        <v>25</v>
      </c>
      <c r="G4" s="113"/>
      <c r="H4" s="234" t="s">
        <v>90</v>
      </c>
      <c r="I4" s="106"/>
      <c r="J4" s="106"/>
      <c r="K4" s="169" t="s">
        <v>98</v>
      </c>
      <c r="L4" s="113"/>
      <c r="M4" s="108" t="s">
        <v>25</v>
      </c>
      <c r="N4" s="23"/>
      <c r="O4" s="23"/>
      <c r="P4" s="23"/>
      <c r="Q4" s="23"/>
    </row>
    <row r="5" spans="1:17" ht="7.5" customHeight="1" x14ac:dyDescent="0.15">
      <c r="A5" s="196"/>
      <c r="B5" s="113"/>
      <c r="C5" s="113"/>
      <c r="D5" s="113"/>
      <c r="E5" s="113"/>
      <c r="F5" s="238"/>
      <c r="G5" s="113"/>
      <c r="H5" s="196"/>
      <c r="I5" s="113"/>
      <c r="J5" s="113"/>
      <c r="K5" s="113"/>
      <c r="L5" s="113"/>
      <c r="M5" s="108"/>
      <c r="N5" s="23"/>
      <c r="O5" s="23"/>
      <c r="P5" s="23"/>
      <c r="Q5" s="23"/>
    </row>
    <row r="6" spans="1:17" ht="15" customHeight="1" x14ac:dyDescent="0.15">
      <c r="A6" s="113"/>
      <c r="B6" s="197" t="s">
        <v>55</v>
      </c>
      <c r="C6" s="268" t="s">
        <v>117</v>
      </c>
      <c r="D6" s="268"/>
      <c r="E6" s="269"/>
      <c r="F6" s="239" t="s">
        <v>108</v>
      </c>
      <c r="G6" s="113"/>
      <c r="H6" s="113"/>
      <c r="I6" s="197" t="s">
        <v>55</v>
      </c>
      <c r="J6" s="270" t="s">
        <v>118</v>
      </c>
      <c r="K6" s="270"/>
      <c r="L6" s="271"/>
      <c r="M6" s="108" t="s">
        <v>108</v>
      </c>
      <c r="N6" s="23"/>
      <c r="O6" s="23"/>
      <c r="P6" s="23"/>
      <c r="Q6" s="23"/>
    </row>
    <row r="7" spans="1:17" ht="5.25" customHeight="1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23"/>
      <c r="O7" s="23"/>
      <c r="P7" s="23"/>
      <c r="Q7" s="23"/>
    </row>
    <row r="8" spans="1:17" ht="13.5" customHeight="1" x14ac:dyDescent="0.15">
      <c r="A8" s="113"/>
      <c r="B8" s="198" t="s">
        <v>10</v>
      </c>
      <c r="C8" s="199" t="s">
        <v>11</v>
      </c>
      <c r="D8" s="188" t="s">
        <v>18</v>
      </c>
      <c r="E8" s="200"/>
      <c r="F8" s="198" t="s">
        <v>58</v>
      </c>
      <c r="G8" s="200"/>
      <c r="H8" s="113"/>
      <c r="I8" s="201" t="s">
        <v>10</v>
      </c>
      <c r="J8" s="202" t="s">
        <v>11</v>
      </c>
      <c r="K8" s="203" t="s">
        <v>18</v>
      </c>
      <c r="L8" s="200"/>
      <c r="M8" s="198" t="s">
        <v>58</v>
      </c>
      <c r="N8" s="23"/>
      <c r="O8" s="23"/>
      <c r="P8" s="23"/>
      <c r="Q8" s="23"/>
    </row>
    <row r="9" spans="1:17" ht="13.5" customHeight="1" x14ac:dyDescent="0.15">
      <c r="A9" s="113"/>
      <c r="B9" s="204"/>
      <c r="C9" s="199" t="s">
        <v>12</v>
      </c>
      <c r="D9" s="188" t="s">
        <v>100</v>
      </c>
      <c r="E9" s="200"/>
      <c r="F9" s="198" t="s">
        <v>59</v>
      </c>
      <c r="G9" s="205"/>
      <c r="H9" s="205"/>
      <c r="I9" s="206"/>
      <c r="J9" s="202" t="s">
        <v>12</v>
      </c>
      <c r="K9" s="203" t="s">
        <v>31</v>
      </c>
      <c r="L9" s="200"/>
      <c r="M9" s="198" t="s">
        <v>61</v>
      </c>
      <c r="N9" s="23"/>
      <c r="O9" s="23"/>
      <c r="P9" s="23"/>
      <c r="Q9" s="23"/>
    </row>
    <row r="10" spans="1:17" ht="13.5" customHeight="1" x14ac:dyDescent="0.15">
      <c r="A10" s="207"/>
      <c r="B10" s="204"/>
      <c r="C10" s="199" t="s">
        <v>14</v>
      </c>
      <c r="D10" s="188" t="s">
        <v>30</v>
      </c>
      <c r="E10" s="200"/>
      <c r="F10" s="198" t="s">
        <v>60</v>
      </c>
      <c r="G10" s="205"/>
      <c r="H10" s="205"/>
      <c r="I10" s="206"/>
      <c r="J10" s="202" t="s">
        <v>14</v>
      </c>
      <c r="K10" s="203" t="s">
        <v>100</v>
      </c>
      <c r="L10" s="200"/>
      <c r="M10" s="198" t="s">
        <v>62</v>
      </c>
      <c r="N10" s="23"/>
      <c r="O10" s="23"/>
      <c r="P10" s="23"/>
      <c r="Q10" s="23"/>
    </row>
    <row r="11" spans="1:17" ht="3.75" customHeight="1" x14ac:dyDescent="0.15">
      <c r="A11" s="113"/>
      <c r="B11" s="200"/>
      <c r="C11" s="199"/>
      <c r="D11" s="188"/>
      <c r="E11" s="200"/>
      <c r="F11" s="198"/>
      <c r="G11" s="200"/>
      <c r="H11" s="113"/>
      <c r="I11" s="206"/>
      <c r="J11" s="202"/>
      <c r="K11" s="203"/>
      <c r="L11" s="200"/>
      <c r="M11" s="198"/>
      <c r="N11" s="23"/>
      <c r="O11" s="23"/>
      <c r="P11" s="23"/>
      <c r="Q11" s="23"/>
    </row>
    <row r="12" spans="1:17" ht="13.5" customHeight="1" x14ac:dyDescent="0.15">
      <c r="A12" s="113"/>
      <c r="B12" s="198" t="s">
        <v>15</v>
      </c>
      <c r="C12" s="199" t="s">
        <v>11</v>
      </c>
      <c r="D12" s="188" t="s">
        <v>111</v>
      </c>
      <c r="E12" s="200"/>
      <c r="F12" s="198" t="s">
        <v>61</v>
      </c>
      <c r="G12" s="113"/>
      <c r="H12" s="113"/>
      <c r="I12" s="201"/>
      <c r="J12" s="202" t="s">
        <v>26</v>
      </c>
      <c r="K12" s="203" t="s">
        <v>65</v>
      </c>
      <c r="L12" s="200"/>
      <c r="M12" s="198" t="s">
        <v>99</v>
      </c>
      <c r="N12" s="23"/>
      <c r="O12" s="23"/>
      <c r="P12" s="23"/>
      <c r="Q12" s="23"/>
    </row>
    <row r="13" spans="1:17" ht="13.5" customHeight="1" x14ac:dyDescent="0.15">
      <c r="A13" s="113"/>
      <c r="B13" s="204"/>
      <c r="C13" s="199" t="s">
        <v>12</v>
      </c>
      <c r="D13" s="188" t="s">
        <v>31</v>
      </c>
      <c r="E13" s="200"/>
      <c r="F13" s="198" t="s">
        <v>62</v>
      </c>
      <c r="G13" s="200"/>
      <c r="H13" s="208"/>
      <c r="I13" s="206"/>
      <c r="J13" s="202" t="s">
        <v>27</v>
      </c>
      <c r="K13" s="203" t="s">
        <v>32</v>
      </c>
      <c r="L13" s="200"/>
      <c r="M13" s="198" t="s">
        <v>60</v>
      </c>
      <c r="N13" s="23"/>
      <c r="O13" s="23"/>
      <c r="P13" s="23"/>
      <c r="Q13" s="23"/>
    </row>
    <row r="14" spans="1:17" ht="13.5" customHeight="1" x14ac:dyDescent="0.15">
      <c r="A14" s="113"/>
      <c r="B14" s="204"/>
      <c r="C14" s="199" t="s">
        <v>14</v>
      </c>
      <c r="D14" s="188" t="s">
        <v>65</v>
      </c>
      <c r="E14" s="200"/>
      <c r="F14" s="198" t="s">
        <v>63</v>
      </c>
      <c r="G14" s="200"/>
      <c r="H14" s="113"/>
      <c r="I14" s="206"/>
      <c r="J14" s="202"/>
      <c r="K14" s="203"/>
      <c r="L14" s="200"/>
      <c r="M14" s="198"/>
      <c r="N14" s="23"/>
      <c r="O14" s="23"/>
      <c r="P14" s="23"/>
      <c r="Q14" s="23"/>
    </row>
    <row r="15" spans="1:17" ht="13.5" customHeight="1" x14ac:dyDescent="0.15">
      <c r="A15" s="113"/>
      <c r="B15" s="204"/>
      <c r="C15" s="198"/>
      <c r="D15" s="207"/>
      <c r="E15" s="200"/>
      <c r="F15" s="198"/>
      <c r="G15" s="200"/>
      <c r="H15" s="113"/>
      <c r="I15" s="206"/>
      <c r="J15" s="198"/>
      <c r="N15" s="23"/>
      <c r="O15" s="23"/>
      <c r="P15" s="23"/>
      <c r="Q15" s="23"/>
    </row>
    <row r="16" spans="1:17" ht="6.75" customHeight="1" thickBot="1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23"/>
      <c r="O16" s="23"/>
      <c r="P16" s="23"/>
      <c r="Q16" s="23"/>
    </row>
    <row r="17" spans="1:256" ht="17.25" customHeight="1" x14ac:dyDescent="0.15">
      <c r="A17" s="209" t="s">
        <v>0</v>
      </c>
      <c r="B17" s="194" t="s">
        <v>1</v>
      </c>
      <c r="C17" s="194" t="s">
        <v>92</v>
      </c>
      <c r="D17" s="274" t="s">
        <v>22</v>
      </c>
      <c r="E17" s="274"/>
      <c r="F17" s="275"/>
      <c r="G17" s="195" t="s">
        <v>67</v>
      </c>
      <c r="H17" s="209" t="s">
        <v>0</v>
      </c>
      <c r="I17" s="194" t="s">
        <v>1</v>
      </c>
      <c r="J17" s="194" t="s">
        <v>92</v>
      </c>
      <c r="K17" s="276" t="s">
        <v>23</v>
      </c>
      <c r="L17" s="276"/>
      <c r="M17" s="277"/>
      <c r="N17" s="23"/>
      <c r="O17" s="23"/>
      <c r="P17" s="23"/>
      <c r="Q17" s="23"/>
    </row>
    <row r="18" spans="1:256" ht="13.5" customHeight="1" x14ac:dyDescent="0.15">
      <c r="A18" s="125">
        <v>0.45833333333333331</v>
      </c>
      <c r="B18" s="126" t="s">
        <v>3</v>
      </c>
      <c r="C18" s="120">
        <v>1</v>
      </c>
      <c r="D18" s="127" t="str">
        <f>D8</f>
        <v>Hessen</v>
      </c>
      <c r="E18" s="128" t="s">
        <v>19</v>
      </c>
      <c r="F18" s="122" t="str">
        <f>D9</f>
        <v>Mitteldtl.</v>
      </c>
      <c r="G18" s="129">
        <v>1</v>
      </c>
      <c r="H18" s="125">
        <v>0.45833333333333331</v>
      </c>
      <c r="I18" s="252" t="s">
        <v>121</v>
      </c>
      <c r="J18" s="210">
        <v>1</v>
      </c>
      <c r="K18" s="130" t="str">
        <f>K9</f>
        <v>Niedersachsen</v>
      </c>
      <c r="L18" s="211" t="s">
        <v>19</v>
      </c>
      <c r="M18" s="136" t="str">
        <f>K12</f>
        <v>Brandenburg</v>
      </c>
      <c r="N18" s="23"/>
      <c r="O18" s="23"/>
      <c r="P18" s="23"/>
      <c r="Q18" s="23"/>
    </row>
    <row r="19" spans="1:256" ht="13.5" customHeight="1" x14ac:dyDescent="0.15">
      <c r="A19" s="132">
        <v>0.51041666666666663</v>
      </c>
      <c r="B19" s="133" t="s">
        <v>4</v>
      </c>
      <c r="C19" s="134">
        <v>1</v>
      </c>
      <c r="D19" s="127" t="str">
        <f>D12</f>
        <v>Rheinl-Pf./Saar</v>
      </c>
      <c r="E19" s="128" t="s">
        <v>19</v>
      </c>
      <c r="F19" s="135" t="str">
        <f>D13</f>
        <v>Niedersachsen</v>
      </c>
      <c r="G19" s="129">
        <v>2</v>
      </c>
      <c r="H19" s="132">
        <v>0.51041666666666663</v>
      </c>
      <c r="I19" s="253" t="s">
        <v>104</v>
      </c>
      <c r="J19" s="210">
        <v>1</v>
      </c>
      <c r="K19" s="130" t="str">
        <f>K8</f>
        <v>Hessen</v>
      </c>
      <c r="L19" s="211" t="s">
        <v>19</v>
      </c>
      <c r="M19" s="136" t="str">
        <f>K10</f>
        <v>Mitteldtl.</v>
      </c>
      <c r="N19" s="23"/>
      <c r="O19" s="23"/>
      <c r="P19" s="23"/>
      <c r="Q19" s="23"/>
    </row>
    <row r="20" spans="1:256" ht="13.5" customHeight="1" x14ac:dyDescent="0.15">
      <c r="A20" s="132">
        <v>0.57291666666666663</v>
      </c>
      <c r="B20" s="133" t="s">
        <v>5</v>
      </c>
      <c r="C20" s="134">
        <v>1</v>
      </c>
      <c r="D20" s="127" t="str">
        <f>D8</f>
        <v>Hessen</v>
      </c>
      <c r="E20" s="128" t="s">
        <v>19</v>
      </c>
      <c r="F20" s="135" t="str">
        <f>D10</f>
        <v>Schlesw.-Hol.</v>
      </c>
      <c r="G20" s="129">
        <v>3</v>
      </c>
      <c r="H20" s="132">
        <v>0.57291666666666663</v>
      </c>
      <c r="I20" s="253" t="s">
        <v>122</v>
      </c>
      <c r="J20" s="210">
        <v>1</v>
      </c>
      <c r="K20" s="130" t="str">
        <f>K13</f>
        <v>Bremen</v>
      </c>
      <c r="L20" s="211" t="s">
        <v>19</v>
      </c>
      <c r="M20" s="136" t="str">
        <f>K9</f>
        <v>Niedersachsen</v>
      </c>
      <c r="N20" s="23"/>
      <c r="O20" s="23"/>
      <c r="P20" s="23"/>
      <c r="Q20" s="23"/>
    </row>
    <row r="21" spans="1:256" ht="13.5" customHeight="1" x14ac:dyDescent="0.15">
      <c r="A21" s="132">
        <v>0.625</v>
      </c>
      <c r="B21" s="133" t="s">
        <v>6</v>
      </c>
      <c r="C21" s="134">
        <v>1</v>
      </c>
      <c r="D21" s="127" t="str">
        <f>D12</f>
        <v>Rheinl-Pf./Saar</v>
      </c>
      <c r="E21" s="128" t="s">
        <v>19</v>
      </c>
      <c r="F21" s="135" t="str">
        <f>D14</f>
        <v>Brandenburg</v>
      </c>
      <c r="G21" s="129">
        <v>4</v>
      </c>
      <c r="H21" s="132">
        <v>0.625</v>
      </c>
      <c r="I21" s="252" t="s">
        <v>123</v>
      </c>
      <c r="J21" s="210">
        <v>1</v>
      </c>
      <c r="K21" s="130" t="str">
        <f>K12</f>
        <v>Brandenburg</v>
      </c>
      <c r="L21" s="211" t="s">
        <v>19</v>
      </c>
      <c r="M21" s="136" t="str">
        <f>K8</f>
        <v>Hessen</v>
      </c>
      <c r="N21" s="23"/>
      <c r="O21" s="23"/>
      <c r="P21" s="23"/>
      <c r="Q21" s="23"/>
    </row>
    <row r="22" spans="1:256" ht="13.5" customHeight="1" x14ac:dyDescent="0.15">
      <c r="A22" s="132">
        <v>0.6875</v>
      </c>
      <c r="B22" s="133" t="s">
        <v>7</v>
      </c>
      <c r="C22" s="134">
        <v>1</v>
      </c>
      <c r="D22" s="127" t="str">
        <f>D9</f>
        <v>Mitteldtl.</v>
      </c>
      <c r="E22" s="128" t="s">
        <v>19</v>
      </c>
      <c r="F22" s="135" t="str">
        <f>D10</f>
        <v>Schlesw.-Hol.</v>
      </c>
      <c r="G22" s="129">
        <v>5</v>
      </c>
      <c r="H22" s="132">
        <v>0.6875</v>
      </c>
      <c r="I22" s="253" t="s">
        <v>124</v>
      </c>
      <c r="J22" s="210">
        <v>1</v>
      </c>
      <c r="K22" s="130" t="str">
        <f>K10</f>
        <v>Mitteldtl.</v>
      </c>
      <c r="L22" s="211" t="s">
        <v>19</v>
      </c>
      <c r="M22" s="136" t="str">
        <f>K13</f>
        <v>Bremen</v>
      </c>
      <c r="N22" s="23"/>
      <c r="P22" s="23"/>
      <c r="Q22" s="23"/>
    </row>
    <row r="23" spans="1:256" ht="13.5" customHeight="1" x14ac:dyDescent="0.15">
      <c r="A23" s="132">
        <v>0.73958333333333337</v>
      </c>
      <c r="B23" s="133" t="s">
        <v>8</v>
      </c>
      <c r="C23" s="134">
        <v>1</v>
      </c>
      <c r="D23" s="127" t="str">
        <f>D13</f>
        <v>Niedersachsen</v>
      </c>
      <c r="E23" s="128" t="s">
        <v>19</v>
      </c>
      <c r="F23" s="135" t="str">
        <f>D14</f>
        <v>Brandenburg</v>
      </c>
      <c r="G23" s="129">
        <v>6</v>
      </c>
      <c r="H23" s="132"/>
      <c r="I23" s="252"/>
      <c r="J23" s="210"/>
      <c r="L23" s="211" t="s">
        <v>19</v>
      </c>
      <c r="N23" s="23"/>
      <c r="O23" s="23"/>
      <c r="P23" s="23"/>
      <c r="Q23" s="23"/>
    </row>
    <row r="24" spans="1:256" ht="13.5" customHeight="1" x14ac:dyDescent="0.15">
      <c r="A24" s="137">
        <v>0.79166666666666696</v>
      </c>
      <c r="B24" s="138"/>
      <c r="C24" s="139"/>
      <c r="D24" s="140"/>
      <c r="E24" s="140"/>
      <c r="F24" s="141"/>
      <c r="G24" s="162"/>
      <c r="H24" s="212"/>
      <c r="I24" s="213"/>
      <c r="J24" s="162"/>
      <c r="K24" s="214"/>
      <c r="L24" s="215"/>
      <c r="M24" s="216"/>
      <c r="N24" s="23"/>
      <c r="O24" s="23"/>
      <c r="P24" s="23"/>
      <c r="Q24" s="23"/>
    </row>
    <row r="25" spans="1:256" ht="13.5" customHeight="1" x14ac:dyDescent="0.15">
      <c r="A25" s="217" t="s">
        <v>9</v>
      </c>
      <c r="B25" s="149"/>
      <c r="C25" s="149"/>
      <c r="D25" s="121"/>
      <c r="E25" s="121"/>
      <c r="F25" s="122"/>
      <c r="G25" s="218"/>
      <c r="H25" s="219" t="s">
        <v>9</v>
      </c>
      <c r="I25" s="116"/>
      <c r="J25" s="116"/>
      <c r="K25" s="220"/>
      <c r="L25" s="220"/>
      <c r="M25" s="221"/>
      <c r="N25" s="23"/>
      <c r="O25" s="23"/>
      <c r="P25" s="23"/>
      <c r="Q25" s="23"/>
    </row>
    <row r="26" spans="1:256" ht="13.5" customHeight="1" x14ac:dyDescent="0.15">
      <c r="A26" s="125">
        <v>0.375</v>
      </c>
      <c r="B26" s="126" t="s">
        <v>49</v>
      </c>
      <c r="C26" s="120">
        <v>1</v>
      </c>
      <c r="D26" s="222" t="s">
        <v>82</v>
      </c>
      <c r="E26" s="128" t="s">
        <v>19</v>
      </c>
      <c r="F26" s="223" t="s">
        <v>83</v>
      </c>
      <c r="G26" s="129">
        <v>7</v>
      </c>
      <c r="H26" s="125">
        <v>0.375</v>
      </c>
      <c r="I26" s="254" t="s">
        <v>66</v>
      </c>
      <c r="J26" s="210">
        <v>1</v>
      </c>
      <c r="K26" s="130" t="str">
        <f>K8</f>
        <v>Hessen</v>
      </c>
      <c r="L26" s="131" t="s">
        <v>19</v>
      </c>
      <c r="M26" s="124" t="str">
        <f>K9</f>
        <v>Niedersachsen</v>
      </c>
      <c r="N26" s="23"/>
      <c r="O26" s="23"/>
      <c r="P26" s="23"/>
      <c r="Q26" s="23"/>
    </row>
    <row r="27" spans="1:256" ht="13.5" customHeight="1" x14ac:dyDescent="0.15">
      <c r="A27" s="132">
        <v>0.42708333333333331</v>
      </c>
      <c r="B27" s="126" t="s">
        <v>49</v>
      </c>
      <c r="C27" s="120">
        <v>1</v>
      </c>
      <c r="D27" s="222" t="s">
        <v>84</v>
      </c>
      <c r="E27" s="128" t="s">
        <v>19</v>
      </c>
      <c r="F27" s="224" t="s">
        <v>85</v>
      </c>
      <c r="G27" s="129">
        <v>8</v>
      </c>
      <c r="H27" s="132">
        <v>0.42708333333333331</v>
      </c>
      <c r="I27" s="254" t="s">
        <v>125</v>
      </c>
      <c r="J27" s="210">
        <v>1</v>
      </c>
      <c r="K27" s="130" t="str">
        <f>K10</f>
        <v>Mitteldtl.</v>
      </c>
      <c r="L27" s="131" t="s">
        <v>19</v>
      </c>
      <c r="M27" s="136" t="str">
        <f>K12</f>
        <v>Brandenburg</v>
      </c>
      <c r="N27" s="23"/>
      <c r="O27" s="23"/>
      <c r="P27" s="23"/>
      <c r="Q27" s="23"/>
    </row>
    <row r="28" spans="1:256" ht="13.5" customHeight="1" x14ac:dyDescent="0.15">
      <c r="A28" s="132">
        <v>0.47916666666666669</v>
      </c>
      <c r="B28" s="133" t="s">
        <v>86</v>
      </c>
      <c r="C28" s="134">
        <v>1</v>
      </c>
      <c r="D28" s="222" t="s">
        <v>87</v>
      </c>
      <c r="E28" s="128" t="s">
        <v>19</v>
      </c>
      <c r="F28" s="224" t="s">
        <v>88</v>
      </c>
      <c r="G28" s="129">
        <v>9</v>
      </c>
      <c r="H28" s="132">
        <v>0.47916666666666669</v>
      </c>
      <c r="I28" s="252" t="s">
        <v>126</v>
      </c>
      <c r="J28" s="210">
        <v>1</v>
      </c>
      <c r="K28" s="130" t="str">
        <f>K13</f>
        <v>Bremen</v>
      </c>
      <c r="L28" s="131" t="s">
        <v>19</v>
      </c>
      <c r="M28" s="136" t="str">
        <f>K8</f>
        <v>Hessen</v>
      </c>
      <c r="N28" s="23"/>
      <c r="O28" s="23"/>
      <c r="P28" s="23"/>
      <c r="Q28" s="23"/>
    </row>
    <row r="29" spans="1:256" ht="13.5" customHeight="1" x14ac:dyDescent="0.15">
      <c r="A29" s="132">
        <v>0.53125</v>
      </c>
      <c r="B29" s="126" t="s">
        <v>49</v>
      </c>
      <c r="C29" s="120">
        <v>1</v>
      </c>
      <c r="D29" s="222" t="s">
        <v>84</v>
      </c>
      <c r="E29" s="225" t="s">
        <v>19</v>
      </c>
      <c r="F29" s="224" t="s">
        <v>83</v>
      </c>
      <c r="G29" s="129">
        <v>10</v>
      </c>
      <c r="H29" s="132">
        <v>0.53125</v>
      </c>
      <c r="I29" s="254" t="s">
        <v>127</v>
      </c>
      <c r="J29" s="210">
        <v>1</v>
      </c>
      <c r="K29" s="130" t="str">
        <f>K9</f>
        <v>Niedersachsen</v>
      </c>
      <c r="L29" s="131" t="s">
        <v>19</v>
      </c>
      <c r="M29" s="136" t="str">
        <f>K10</f>
        <v>Mitteldtl.</v>
      </c>
      <c r="N29" s="23"/>
      <c r="O29" s="23"/>
      <c r="P29" s="23"/>
      <c r="Q29" s="23"/>
    </row>
    <row r="30" spans="1:256" ht="13.5" customHeight="1" thickBot="1" x14ac:dyDescent="0.2">
      <c r="A30" s="226">
        <v>0.58333333333333337</v>
      </c>
      <c r="B30" s="158" t="s">
        <v>49</v>
      </c>
      <c r="C30" s="227">
        <v>1</v>
      </c>
      <c r="D30" s="228" t="s">
        <v>89</v>
      </c>
      <c r="E30" s="229" t="s">
        <v>19</v>
      </c>
      <c r="F30" s="230" t="s">
        <v>85</v>
      </c>
      <c r="G30" s="162">
        <v>11</v>
      </c>
      <c r="H30" s="226">
        <v>0.58333333333333337</v>
      </c>
      <c r="I30" s="255" t="s">
        <v>128</v>
      </c>
      <c r="J30" s="231">
        <v>1</v>
      </c>
      <c r="K30" s="250" t="str">
        <f>K12</f>
        <v>Brandenburg</v>
      </c>
      <c r="L30" s="164" t="s">
        <v>19</v>
      </c>
      <c r="M30" s="251" t="str">
        <f>K13</f>
        <v>Bremen</v>
      </c>
      <c r="N30" s="23"/>
      <c r="O30" s="23"/>
      <c r="P30" s="23"/>
      <c r="Q30" s="23"/>
    </row>
    <row r="31" spans="1:256" ht="8.25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3"/>
      <c r="O31" s="23"/>
      <c r="P31" s="23"/>
      <c r="Q31" s="23"/>
    </row>
    <row r="32" spans="1:256" ht="14.25" customHeight="1" x14ac:dyDescent="0.15">
      <c r="A32" s="107" t="s">
        <v>95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108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ht="14.25" customHeight="1" x14ac:dyDescent="0.15">
      <c r="A33" s="107" t="s">
        <v>54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9"/>
      <c r="M33" s="109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ht="14.25" customHeight="1" x14ac:dyDescent="0.15">
      <c r="A34" s="278"/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32"/>
      <c r="O34" s="32"/>
      <c r="P34" s="23"/>
      <c r="Q34" s="23"/>
    </row>
    <row r="35" spans="1:256" ht="14.25" customHeight="1" x14ac:dyDescent="0.15">
      <c r="A35" s="272" t="s">
        <v>131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ht="14.25" customHeight="1" x14ac:dyDescent="0.15">
      <c r="A36" s="273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ht="14.25" customHeight="1" x14ac:dyDescent="0.15">
      <c r="A37" s="110"/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ht="14.25" customHeight="1" x14ac:dyDescent="0.15">
      <c r="A38" s="108" t="s">
        <v>132</v>
      </c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ht="14.25" customHeight="1" x14ac:dyDescent="0.15">
      <c r="A39" s="111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13"/>
      <c r="M39" s="114"/>
      <c r="N39" s="33"/>
      <c r="O39" s="34"/>
      <c r="P39" s="23"/>
      <c r="Q39" s="23"/>
    </row>
    <row r="40" spans="1:256" ht="14.25" customHeight="1" x14ac:dyDescent="0.15">
      <c r="A40" s="113" t="s">
        <v>24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13"/>
      <c r="M40" s="113"/>
      <c r="N40" s="33"/>
      <c r="O40" s="33"/>
      <c r="P40" s="23"/>
      <c r="Q40" s="23"/>
    </row>
    <row r="41" spans="1:256" ht="15" customHeight="1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2"/>
      <c r="M41" s="27"/>
      <c r="N41" s="23"/>
      <c r="O41" s="23"/>
      <c r="P41" s="23"/>
      <c r="Q41" s="23"/>
    </row>
    <row r="42" spans="1:256" ht="1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82"/>
      <c r="M42" s="28"/>
      <c r="N42" s="23"/>
      <c r="O42" s="23"/>
      <c r="P42" s="23"/>
      <c r="Q42" s="23"/>
    </row>
    <row r="43" spans="1:256" ht="15" customHeight="1" x14ac:dyDescent="0.15">
      <c r="A43" s="23"/>
      <c r="B43" s="25"/>
      <c r="C43" s="25"/>
      <c r="D43" s="26"/>
      <c r="E43" s="27"/>
      <c r="F43" s="28"/>
      <c r="G43" s="23"/>
      <c r="H43" s="23"/>
      <c r="I43" s="29"/>
      <c r="J43" s="25"/>
      <c r="K43" s="82"/>
      <c r="L43" s="27"/>
      <c r="M43" s="28"/>
      <c r="N43" s="23"/>
      <c r="O43" s="23"/>
      <c r="P43" s="23"/>
      <c r="Q43" s="23"/>
    </row>
    <row r="44" spans="1:256" ht="15" customHeight="1" x14ac:dyDescent="0.15">
      <c r="A44" s="23"/>
      <c r="B44" s="30"/>
      <c r="C44" s="25"/>
      <c r="D44" s="26"/>
      <c r="E44" s="27"/>
      <c r="F44" s="28"/>
      <c r="G44" s="23"/>
      <c r="H44" s="23"/>
      <c r="I44" s="31"/>
      <c r="J44" s="25"/>
      <c r="K44" s="82"/>
      <c r="L44" s="23"/>
      <c r="M44" s="23"/>
      <c r="N44" s="23"/>
      <c r="O44" s="23"/>
      <c r="P44" s="23"/>
      <c r="Q44" s="23"/>
    </row>
    <row r="45" spans="1:256" ht="15" customHeight="1" x14ac:dyDescent="0.15">
      <c r="A45" s="23"/>
      <c r="B45" s="30"/>
      <c r="C45" s="25"/>
      <c r="D45" s="26"/>
      <c r="E45" s="27"/>
      <c r="F45" s="28"/>
      <c r="G45" s="23"/>
      <c r="H45" s="23"/>
      <c r="I45" s="31"/>
      <c r="J45" s="25"/>
      <c r="K45" s="26"/>
      <c r="L45" s="23"/>
      <c r="M45" s="23"/>
      <c r="N45" s="23"/>
      <c r="O45" s="23"/>
      <c r="P45" s="23"/>
      <c r="Q45" s="23"/>
    </row>
    <row r="46" spans="1:256" ht="15" customHeight="1" x14ac:dyDescent="0.15">
      <c r="A46" s="23"/>
      <c r="B46" s="27"/>
      <c r="C46" s="25"/>
      <c r="D46" s="26"/>
      <c r="E46" s="27"/>
      <c r="F46" s="28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256" ht="15" customHeight="1" x14ac:dyDescent="0.15">
      <c r="A47" s="23"/>
      <c r="B47" s="25"/>
      <c r="C47" s="25"/>
      <c r="D47" s="26"/>
      <c r="E47" s="27"/>
      <c r="F47" s="28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256" ht="15" customHeight="1" x14ac:dyDescent="0.15">
      <c r="A48" s="23"/>
      <c r="B48" s="30"/>
      <c r="C48" s="25"/>
      <c r="D48" s="26"/>
      <c r="E48" s="27"/>
      <c r="F48" s="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15" customHeight="1" x14ac:dyDescent="0.15">
      <c r="A49" s="23"/>
      <c r="B49" s="30"/>
      <c r="C49" s="25"/>
      <c r="D49" s="26"/>
      <c r="E49" s="27"/>
      <c r="F49" s="28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5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" customHeight="1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" customHeight="1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t="15" customHeight="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5" customHeight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t="15" customHeight="1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t="15" customHeight="1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t="15" customHeight="1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5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1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15" customHeight="1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5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t="15" customHeight="1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15" customHeight="1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 ht="15" customHeight="1" x14ac:dyDescent="0.15"/>
    <row r="67" spans="1:11" ht="15" customHeight="1" x14ac:dyDescent="0.15"/>
    <row r="68" spans="1:11" ht="15" customHeight="1" x14ac:dyDescent="0.15"/>
    <row r="69" spans="1:11" ht="15" customHeight="1" x14ac:dyDescent="0.15"/>
    <row r="70" spans="1:11" ht="15" customHeight="1" x14ac:dyDescent="0.15"/>
    <row r="71" spans="1:11" ht="15" customHeight="1" x14ac:dyDescent="0.15"/>
    <row r="72" spans="1:11" ht="15" customHeight="1" x14ac:dyDescent="0.15"/>
    <row r="73" spans="1:11" ht="15" customHeight="1" x14ac:dyDescent="0.15"/>
    <row r="74" spans="1:11" ht="15" customHeight="1" x14ac:dyDescent="0.15"/>
    <row r="75" spans="1:11" ht="15" customHeight="1" x14ac:dyDescent="0.15"/>
    <row r="76" spans="1:11" ht="15" customHeight="1" x14ac:dyDescent="0.15"/>
    <row r="77" spans="1:11" ht="15" customHeight="1" x14ac:dyDescent="0.15"/>
    <row r="78" spans="1:11" ht="15" customHeight="1" x14ac:dyDescent="0.15"/>
    <row r="79" spans="1:11" ht="15" customHeight="1" x14ac:dyDescent="0.15"/>
    <row r="80" spans="1:11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</sheetData>
  <mergeCells count="7">
    <mergeCell ref="C6:E6"/>
    <mergeCell ref="J6:L6"/>
    <mergeCell ref="A35:M35"/>
    <mergeCell ref="A36:M36"/>
    <mergeCell ref="D17:F17"/>
    <mergeCell ref="K17:M17"/>
    <mergeCell ref="A34:M34"/>
  </mergeCells>
  <phoneticPr fontId="6" type="noConversion"/>
  <pageMargins left="0.62992125984251968" right="0.23622047244094491" top="0.35433070866141736" bottom="0.35433070866141736" header="0.31496062992125984" footer="0.31496062992125984"/>
  <pageSetup paperSize="9" scale="91" orientation="landscape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3" zoomScale="150" zoomScaleNormal="150" zoomScalePageLayoutView="150" workbookViewId="0">
      <selection activeCell="U21" sqref="U21"/>
    </sheetView>
  </sheetViews>
  <sheetFormatPr baseColWidth="10" defaultRowHeight="13" x14ac:dyDescent="0.15"/>
  <cols>
    <col min="1" max="1" width="3.5" style="73" customWidth="1"/>
    <col min="2" max="2" width="6.6640625" style="47" customWidth="1"/>
    <col min="3" max="3" width="11.6640625" style="37" customWidth="1"/>
    <col min="4" max="4" width="2" style="37" customWidth="1"/>
    <col min="5" max="5" width="11.6640625" style="37" customWidth="1"/>
    <col min="6" max="6" width="1.6640625" style="37" customWidth="1"/>
    <col min="7" max="7" width="11.6640625" style="37" customWidth="1"/>
    <col min="8" max="8" width="2.33203125" style="37" customWidth="1"/>
    <col min="9" max="9" width="11.6640625" style="37" customWidth="1"/>
    <col min="10" max="10" width="1.5" style="37" customWidth="1"/>
    <col min="11" max="11" width="6.1640625" style="47" customWidth="1"/>
    <col min="12" max="12" width="11.6640625" style="37" customWidth="1"/>
    <col min="13" max="13" width="2" style="37" customWidth="1"/>
    <col min="14" max="14" width="11.6640625" style="37" customWidth="1"/>
    <col min="15" max="15" width="6.5" style="48" customWidth="1"/>
    <col min="16" max="16" width="11.6640625" style="37" customWidth="1"/>
    <col min="17" max="17" width="2" style="37" customWidth="1"/>
    <col min="18" max="18" width="11.6640625" style="37" customWidth="1"/>
    <col min="19" max="19" width="1.5" style="37" customWidth="1"/>
    <col min="20" max="20" width="2.5" style="37" customWidth="1"/>
    <col min="21" max="16384" width="10.83203125" style="37"/>
  </cols>
  <sheetData>
    <row r="1" spans="1:20" ht="18" x14ac:dyDescent="0.15">
      <c r="J1" s="79" t="s">
        <v>109</v>
      </c>
    </row>
    <row r="2" spans="1:20" ht="16" x14ac:dyDescent="0.15">
      <c r="J2" s="80" t="s">
        <v>110</v>
      </c>
    </row>
    <row r="4" spans="1:20" ht="18" x14ac:dyDescent="0.15">
      <c r="J4" s="81" t="s">
        <v>80</v>
      </c>
    </row>
    <row r="6" spans="1:20" x14ac:dyDescent="0.15">
      <c r="A6" s="75"/>
      <c r="B6" s="50"/>
      <c r="C6" s="62"/>
      <c r="D6" s="62"/>
      <c r="E6" s="62"/>
      <c r="F6" s="62"/>
      <c r="G6" s="62"/>
      <c r="H6" s="62"/>
      <c r="I6" s="62"/>
      <c r="J6" s="62"/>
      <c r="K6" s="50"/>
      <c r="L6" s="62"/>
      <c r="M6" s="62"/>
      <c r="N6" s="62"/>
      <c r="O6" s="70"/>
      <c r="P6" s="62"/>
      <c r="Q6" s="62"/>
      <c r="R6" s="62"/>
      <c r="S6" s="62"/>
      <c r="T6" s="19"/>
    </row>
    <row r="7" spans="1:20" x14ac:dyDescent="0.15">
      <c r="A7" s="97"/>
      <c r="B7" s="77"/>
      <c r="C7" s="74"/>
      <c r="D7" s="74"/>
      <c r="E7" s="74"/>
      <c r="F7" s="74"/>
      <c r="G7" s="74"/>
      <c r="H7" s="74"/>
      <c r="I7" s="74"/>
      <c r="J7" s="74"/>
      <c r="K7" s="77"/>
      <c r="L7" s="74"/>
      <c r="M7" s="74"/>
      <c r="N7" s="74"/>
      <c r="O7" s="78"/>
      <c r="P7" s="74"/>
      <c r="Q7" s="74"/>
      <c r="R7" s="74"/>
      <c r="S7" s="74"/>
      <c r="T7" s="49"/>
    </row>
    <row r="8" spans="1:20" ht="16" x14ac:dyDescent="0.15">
      <c r="A8" s="98"/>
      <c r="B8" s="50"/>
      <c r="C8" s="51"/>
      <c r="D8" s="68" t="s">
        <v>70</v>
      </c>
      <c r="E8" s="51"/>
      <c r="F8" s="51"/>
      <c r="G8" s="51"/>
      <c r="H8" s="68" t="s">
        <v>115</v>
      </c>
      <c r="I8" s="51"/>
      <c r="J8" s="51"/>
      <c r="K8" s="85"/>
      <c r="L8" s="91"/>
      <c r="M8" s="92" t="s">
        <v>79</v>
      </c>
      <c r="N8" s="93"/>
      <c r="O8" s="52"/>
      <c r="P8" s="53"/>
      <c r="Q8" s="69" t="s">
        <v>116</v>
      </c>
      <c r="R8" s="53"/>
      <c r="S8" s="53"/>
      <c r="T8" s="54"/>
    </row>
    <row r="9" spans="1:20" x14ac:dyDescent="0.15">
      <c r="A9" s="98"/>
      <c r="B9" s="50"/>
      <c r="C9" s="51"/>
      <c r="D9" s="58" t="str">
        <f>'Grp.I - 2016'!C6</f>
        <v>HC Hannover</v>
      </c>
      <c r="E9" s="51"/>
      <c r="F9" s="51"/>
      <c r="G9" s="51"/>
      <c r="H9" s="58" t="str">
        <f>'Grp.I - 2016'!J6</f>
        <v>DHC Hannover</v>
      </c>
      <c r="I9" s="51"/>
      <c r="J9" s="51"/>
      <c r="K9" s="85"/>
      <c r="L9" s="91"/>
      <c r="M9" s="85" t="str">
        <f>'Grp.II - 2016'!C6</f>
        <v>DTV Hannover</v>
      </c>
      <c r="N9" s="93"/>
      <c r="O9" s="52"/>
      <c r="P9" s="53"/>
      <c r="Q9" s="61" t="str">
        <f>'Grp.II - 2016'!J6</f>
        <v>Hannover 78</v>
      </c>
      <c r="R9" s="53"/>
      <c r="S9" s="53"/>
      <c r="T9" s="54"/>
    </row>
    <row r="10" spans="1:20" ht="14" x14ac:dyDescent="0.15">
      <c r="A10" s="98"/>
      <c r="B10" s="50"/>
      <c r="C10" s="51"/>
      <c r="D10" s="55" t="s">
        <v>68</v>
      </c>
      <c r="E10" s="51"/>
      <c r="F10" s="51"/>
      <c r="G10" s="51"/>
      <c r="H10" s="55" t="s">
        <v>69</v>
      </c>
      <c r="I10" s="51"/>
      <c r="J10" s="51"/>
      <c r="K10" s="85"/>
      <c r="L10" s="91"/>
      <c r="M10" s="101" t="s">
        <v>68</v>
      </c>
      <c r="N10" s="93"/>
      <c r="O10" s="52"/>
      <c r="P10" s="53"/>
      <c r="Q10" s="56" t="s">
        <v>68</v>
      </c>
      <c r="R10" s="53"/>
      <c r="S10" s="53"/>
      <c r="T10" s="54"/>
    </row>
    <row r="11" spans="1:20" ht="17.25" customHeight="1" x14ac:dyDescent="0.15">
      <c r="A11" s="279" t="str">
        <f>'Grp.I - 2016'!A16</f>
        <v>Samstag</v>
      </c>
      <c r="B11" s="280"/>
      <c r="C11" s="51"/>
      <c r="D11" s="51"/>
      <c r="E11" s="51"/>
      <c r="F11" s="51"/>
      <c r="G11" s="51"/>
      <c r="H11" s="51"/>
      <c r="I11" s="51"/>
      <c r="J11" s="51"/>
      <c r="K11" s="85"/>
      <c r="L11" s="93"/>
      <c r="M11" s="93"/>
      <c r="N11" s="93"/>
      <c r="O11" s="52"/>
      <c r="P11" s="53"/>
      <c r="Q11" s="53"/>
      <c r="R11" s="53"/>
      <c r="S11" s="53"/>
      <c r="T11" s="54"/>
    </row>
    <row r="12" spans="1:20" ht="17.25" customHeight="1" x14ac:dyDescent="0.15">
      <c r="A12" s="98"/>
      <c r="B12" s="57">
        <f>'Grp.I - 2016'!A18</f>
        <v>0.45833333333333331</v>
      </c>
      <c r="C12" s="38" t="str">
        <f>'Grp.I - 2016'!D18</f>
        <v>Hamburg</v>
      </c>
      <c r="D12" s="39" t="str">
        <f>'Grp.I - 2016'!E18</f>
        <v>:</v>
      </c>
      <c r="E12" s="40" t="str">
        <f>'Grp.I - 2016'!F18</f>
        <v>Bayern</v>
      </c>
      <c r="F12" s="58"/>
      <c r="G12" s="41" t="str">
        <f>'Grp.I - 2016'!K18</f>
        <v>West</v>
      </c>
      <c r="H12" s="42" t="str">
        <f>'Grp.I - 2016'!L18</f>
        <v>:</v>
      </c>
      <c r="I12" s="43" t="str">
        <f>'Grp.I - 2016'!M18</f>
        <v>Rheinl.-Pf./S.</v>
      </c>
      <c r="J12" s="58"/>
      <c r="K12" s="95">
        <f>'Grp.II - 2016'!A18</f>
        <v>0.45833333333333331</v>
      </c>
      <c r="L12" s="86" t="str">
        <f>'Grp.II - 2016'!D18</f>
        <v>Hessen</v>
      </c>
      <c r="M12" s="87" t="str">
        <f>'Grp.II - 2016'!E18</f>
        <v>:</v>
      </c>
      <c r="N12" s="88" t="str">
        <f>'Grp.II - 2016'!F18</f>
        <v>Mitteldtl.</v>
      </c>
      <c r="O12" s="59">
        <f>'Grp.II - 2016'!H18</f>
        <v>0.45833333333333331</v>
      </c>
      <c r="P12" s="44" t="str">
        <f>'Grp.II - 2016'!K18</f>
        <v>Niedersachsen</v>
      </c>
      <c r="Q12" s="45" t="str">
        <f>'Grp.II - 2016'!L18</f>
        <v>:</v>
      </c>
      <c r="R12" s="46" t="str">
        <f>'Grp.II - 2016'!M18</f>
        <v>Brandenburg</v>
      </c>
      <c r="S12" s="53"/>
      <c r="T12" s="54"/>
    </row>
    <row r="13" spans="1:20" ht="17.25" customHeight="1" x14ac:dyDescent="0.15">
      <c r="A13" s="98"/>
      <c r="B13" s="57">
        <f>'Grp.I - 2016'!A19</f>
        <v>0.51041666666666663</v>
      </c>
      <c r="C13" s="38" t="str">
        <f>'Grp.I - 2016'!D19</f>
        <v>Ba-Wü</v>
      </c>
      <c r="D13" s="39" t="str">
        <f>'Grp.I - 2016'!E19</f>
        <v>:</v>
      </c>
      <c r="E13" s="40" t="str">
        <f>'Grp.I - 2016'!F19</f>
        <v>West</v>
      </c>
      <c r="F13" s="58"/>
      <c r="G13" s="41" t="str">
        <f>'Grp.I - 2016'!K19</f>
        <v>Ba-Wü</v>
      </c>
      <c r="H13" s="42" t="str">
        <f>'Grp.I - 2016'!L19</f>
        <v>:</v>
      </c>
      <c r="I13" s="43" t="str">
        <f>'Grp.I - 2016'!M19</f>
        <v>Berlin</v>
      </c>
      <c r="J13" s="58"/>
      <c r="K13" s="95">
        <f>'Grp.II - 2016'!A19</f>
        <v>0.51041666666666663</v>
      </c>
      <c r="L13" s="86" t="str">
        <f>'Grp.II - 2016'!D19</f>
        <v>Rheinl-Pf./Saar</v>
      </c>
      <c r="M13" s="87" t="str">
        <f>'Grp.II - 2016'!E19</f>
        <v>:</v>
      </c>
      <c r="N13" s="88" t="str">
        <f>'Grp.II - 2016'!F19</f>
        <v>Niedersachsen</v>
      </c>
      <c r="O13" s="59">
        <f>'Grp.II - 2016'!H19</f>
        <v>0.51041666666666663</v>
      </c>
      <c r="P13" s="44" t="str">
        <f>'Grp.II - 2016'!K19</f>
        <v>Hessen</v>
      </c>
      <c r="Q13" s="45" t="str">
        <f>'Grp.II - 2016'!L19</f>
        <v>:</v>
      </c>
      <c r="R13" s="46" t="str">
        <f>'Grp.II - 2016'!M19</f>
        <v>Mitteldtl.</v>
      </c>
      <c r="S13" s="53"/>
      <c r="T13" s="54"/>
    </row>
    <row r="14" spans="1:20" ht="17.25" customHeight="1" x14ac:dyDescent="0.15">
      <c r="A14" s="98"/>
      <c r="B14" s="57">
        <f>'Grp.I - 2016'!A20</f>
        <v>0.57291666666666663</v>
      </c>
      <c r="C14" s="38" t="str">
        <f>'Grp.I - 2016'!D20</f>
        <v>Hamburg</v>
      </c>
      <c r="D14" s="39" t="str">
        <f>'Grp.I - 2016'!E20</f>
        <v>:</v>
      </c>
      <c r="E14" s="40" t="str">
        <f>'Grp.I - 2016'!F20</f>
        <v>Bremen</v>
      </c>
      <c r="F14" s="58"/>
      <c r="G14" s="41" t="str">
        <f>'Grp.I - 2016'!K20</f>
        <v>West</v>
      </c>
      <c r="H14" s="42" t="str">
        <f>'Grp.I - 2016'!L20</f>
        <v>:</v>
      </c>
      <c r="I14" s="43" t="str">
        <f>'Grp.I - 2016'!M20</f>
        <v>Hamburg</v>
      </c>
      <c r="J14" s="58"/>
      <c r="K14" s="95">
        <f>'Grp.II - 2016'!A20</f>
        <v>0.57291666666666663</v>
      </c>
      <c r="L14" s="86" t="str">
        <f>'Grp.II - 2016'!D20</f>
        <v>Hessen</v>
      </c>
      <c r="M14" s="87" t="str">
        <f>'Grp.II - 2016'!E20</f>
        <v>:</v>
      </c>
      <c r="N14" s="88" t="str">
        <f>'Grp.II - 2016'!F20</f>
        <v>Schlesw.-Hol.</v>
      </c>
      <c r="O14" s="59">
        <f>'Grp.II - 2016'!H20</f>
        <v>0.57291666666666663</v>
      </c>
      <c r="P14" s="44" t="str">
        <f>'Grp.II - 2016'!K20</f>
        <v>Bremen</v>
      </c>
      <c r="Q14" s="45" t="str">
        <f>'Grp.II - 2016'!L20</f>
        <v>:</v>
      </c>
      <c r="R14" s="46" t="str">
        <f>'Grp.II - 2016'!M20</f>
        <v>Niedersachsen</v>
      </c>
      <c r="S14" s="53"/>
      <c r="T14" s="54"/>
    </row>
    <row r="15" spans="1:20" ht="17.25" customHeight="1" x14ac:dyDescent="0.15">
      <c r="A15" s="98"/>
      <c r="B15" s="57">
        <f>'Grp.I - 2016'!A21</f>
        <v>0.625</v>
      </c>
      <c r="C15" s="38" t="str">
        <f>'Grp.I - 2016'!D21</f>
        <v>Ba-Wü</v>
      </c>
      <c r="D15" s="39" t="str">
        <f>'Grp.I - 2016'!E21</f>
        <v>:</v>
      </c>
      <c r="E15" s="40" t="str">
        <f>'Grp.I - 2016'!F21</f>
        <v>Berlin</v>
      </c>
      <c r="F15" s="58"/>
      <c r="G15" s="41" t="str">
        <f>'Grp.I - 2016'!K21</f>
        <v>Ba-Wü</v>
      </c>
      <c r="H15" s="42" t="str">
        <f>'Grp.I - 2016'!L21</f>
        <v>:</v>
      </c>
      <c r="I15" s="43" t="str">
        <f>'Grp.I - 2016'!M21</f>
        <v>Bayern</v>
      </c>
      <c r="J15" s="58"/>
      <c r="K15" s="95">
        <f>'Grp.II - 2016'!A21</f>
        <v>0.625</v>
      </c>
      <c r="L15" s="86" t="str">
        <f>'Grp.II - 2016'!D21</f>
        <v>Rheinl-Pf./Saar</v>
      </c>
      <c r="M15" s="87" t="str">
        <f>'Grp.II - 2016'!E21</f>
        <v>:</v>
      </c>
      <c r="N15" s="88" t="str">
        <f>'Grp.II - 2016'!F21</f>
        <v>Brandenburg</v>
      </c>
      <c r="O15" s="59">
        <f>'Grp.II - 2016'!H21</f>
        <v>0.625</v>
      </c>
      <c r="P15" s="44" t="str">
        <f>'Grp.II - 2016'!K21</f>
        <v>Brandenburg</v>
      </c>
      <c r="Q15" s="45" t="str">
        <f>'Grp.II - 2016'!L21</f>
        <v>:</v>
      </c>
      <c r="R15" s="46" t="str">
        <f>'Grp.II - 2016'!M21</f>
        <v>Hessen</v>
      </c>
      <c r="S15" s="53"/>
      <c r="T15" s="54"/>
    </row>
    <row r="16" spans="1:20" ht="17.25" customHeight="1" x14ac:dyDescent="0.15">
      <c r="A16" s="98"/>
      <c r="B16" s="57">
        <f>'Grp.I - 2016'!A22</f>
        <v>0.6875</v>
      </c>
      <c r="C16" s="38" t="str">
        <f>'Grp.I - 2016'!D22</f>
        <v>Bayern</v>
      </c>
      <c r="D16" s="39" t="str">
        <f>'Grp.I - 2016'!E22</f>
        <v>:</v>
      </c>
      <c r="E16" s="40" t="str">
        <f>'Grp.I - 2016'!F22</f>
        <v>Bremen</v>
      </c>
      <c r="F16" s="58"/>
      <c r="G16" s="41" t="str">
        <f>'Grp.I - 2016'!K22</f>
        <v>Rheinl.-Pf./S.</v>
      </c>
      <c r="H16" s="42" t="str">
        <f>'Grp.I - 2016'!L22</f>
        <v>:</v>
      </c>
      <c r="I16" s="43" t="str">
        <f>'Grp.I - 2016'!M22</f>
        <v>Hamburg</v>
      </c>
      <c r="J16" s="58"/>
      <c r="K16" s="95">
        <f>'Grp.II - 2016'!A22</f>
        <v>0.6875</v>
      </c>
      <c r="L16" s="86" t="str">
        <f>'Grp.II - 2016'!D22</f>
        <v>Mitteldtl.</v>
      </c>
      <c r="M16" s="87" t="str">
        <f>'Grp.II - 2016'!E22</f>
        <v>:</v>
      </c>
      <c r="N16" s="88" t="str">
        <f>'Grp.II - 2016'!F22</f>
        <v>Schlesw.-Hol.</v>
      </c>
      <c r="O16" s="59">
        <f>'Grp.II - 2016'!H22</f>
        <v>0.6875</v>
      </c>
      <c r="P16" s="44" t="str">
        <f>'Grp.II - 2016'!K22</f>
        <v>Mitteldtl.</v>
      </c>
      <c r="Q16" s="45" t="str">
        <f>'Grp.II - 2016'!L22</f>
        <v>:</v>
      </c>
      <c r="R16" s="46" t="str">
        <f>'Grp.II - 2016'!M22</f>
        <v>Bremen</v>
      </c>
      <c r="S16" s="53"/>
      <c r="T16" s="54"/>
    </row>
    <row r="17" spans="1:20" ht="17.25" customHeight="1" x14ac:dyDescent="0.15">
      <c r="A17" s="98"/>
      <c r="B17" s="57">
        <f>'Grp.I - 2016'!A23</f>
        <v>0.73958333333333337</v>
      </c>
      <c r="C17" s="38" t="str">
        <f>'Grp.I - 2016'!D23</f>
        <v>West</v>
      </c>
      <c r="D17" s="39" t="str">
        <f>'Grp.I - 2016'!E23</f>
        <v>:</v>
      </c>
      <c r="E17" s="40" t="str">
        <f>'Grp.I - 2016'!F23</f>
        <v>Berlin</v>
      </c>
      <c r="F17" s="58"/>
      <c r="G17" s="41" t="str">
        <f>'Grp.I - 2016'!K23</f>
        <v>Berlin</v>
      </c>
      <c r="H17" s="42" t="str">
        <f>'Grp.I - 2016'!L23</f>
        <v>:</v>
      </c>
      <c r="I17" s="43" t="str">
        <f>'Grp.I - 2016'!M23</f>
        <v>Bayern</v>
      </c>
      <c r="J17" s="58"/>
      <c r="K17" s="95">
        <f>'Grp.II - 2016'!A23</f>
        <v>0.73958333333333337</v>
      </c>
      <c r="L17" s="86" t="str">
        <f>'Grp.II - 2016'!D23</f>
        <v>Niedersachsen</v>
      </c>
      <c r="M17" s="87" t="str">
        <f>'Grp.II - 2016'!E23</f>
        <v>:</v>
      </c>
      <c r="N17" s="88" t="str">
        <f>'Grp.II - 2016'!F23</f>
        <v>Brandenburg</v>
      </c>
      <c r="O17" s="59">
        <f>'Grp.II - 2016'!H23</f>
        <v>0</v>
      </c>
      <c r="P17" s="44"/>
      <c r="Q17" s="45" t="str">
        <f>'Grp.II - 2016'!L23</f>
        <v>:</v>
      </c>
      <c r="R17" s="46"/>
      <c r="S17" s="53"/>
      <c r="T17" s="54"/>
    </row>
    <row r="18" spans="1:20" ht="17.25" customHeight="1" x14ac:dyDescent="0.15">
      <c r="A18" s="98"/>
      <c r="B18" s="50"/>
      <c r="C18" s="58"/>
      <c r="D18" s="58"/>
      <c r="E18" s="58"/>
      <c r="F18" s="58"/>
      <c r="G18" s="58"/>
      <c r="H18" s="58"/>
      <c r="I18" s="58"/>
      <c r="J18" s="58"/>
      <c r="K18" s="95"/>
      <c r="L18" s="85"/>
      <c r="M18" s="85"/>
      <c r="N18" s="85"/>
      <c r="O18" s="59"/>
      <c r="P18" s="100"/>
      <c r="Q18" s="100"/>
      <c r="R18" s="100"/>
      <c r="S18" s="53"/>
      <c r="T18" s="54"/>
    </row>
    <row r="19" spans="1:20" ht="17.25" customHeight="1" x14ac:dyDescent="0.15">
      <c r="A19" s="279" t="str">
        <f>'Grp.I - 2016'!A25</f>
        <v>Sonntag</v>
      </c>
      <c r="B19" s="280"/>
      <c r="C19" s="58"/>
      <c r="D19" s="58"/>
      <c r="E19" s="58"/>
      <c r="F19" s="58"/>
      <c r="G19" s="58"/>
      <c r="H19" s="58"/>
      <c r="I19" s="58"/>
      <c r="J19" s="58"/>
      <c r="K19" s="94"/>
      <c r="L19" s="85"/>
      <c r="M19" s="85"/>
      <c r="N19" s="85"/>
      <c r="O19" s="52"/>
      <c r="P19" s="85"/>
      <c r="Q19" s="61"/>
      <c r="R19" s="61"/>
      <c r="S19" s="53"/>
      <c r="T19" s="54"/>
    </row>
    <row r="20" spans="1:20" ht="17.25" customHeight="1" x14ac:dyDescent="0.15">
      <c r="A20" s="98"/>
      <c r="B20" s="57">
        <f>'Grp.I - 2016'!A27</f>
        <v>0.375</v>
      </c>
      <c r="C20" s="38" t="str">
        <f>'Grp.I - 2016'!D27</f>
        <v xml:space="preserve">2.Grp. A </v>
      </c>
      <c r="D20" s="39" t="str">
        <f>'Grp.I - 2016'!E27</f>
        <v>:</v>
      </c>
      <c r="E20" s="40" t="str">
        <f>'Grp.I - 2016'!F27</f>
        <v>3.Grp. B</v>
      </c>
      <c r="F20" s="58"/>
      <c r="G20" s="41" t="str">
        <f>'Grp.I - 2016'!K27</f>
        <v xml:space="preserve">2.Grp. A </v>
      </c>
      <c r="H20" s="42" t="str">
        <f>'Grp.I - 2016'!L27</f>
        <v>:</v>
      </c>
      <c r="I20" s="43" t="str">
        <f>'Grp.I - 2016'!M27</f>
        <v>3.Grp. B</v>
      </c>
      <c r="J20" s="58"/>
      <c r="K20" s="95">
        <f>'Grp.II - 2016'!A26</f>
        <v>0.375</v>
      </c>
      <c r="L20" s="86" t="str">
        <f>'Grp.II - 2016'!D26</f>
        <v xml:space="preserve">1. Grp. A </v>
      </c>
      <c r="M20" s="87" t="str">
        <f>'Grp.II - 2016'!E26</f>
        <v>:</v>
      </c>
      <c r="N20" s="88" t="str">
        <f>'Grp.II - 2016'!F26</f>
        <v>2. Grp. B</v>
      </c>
      <c r="O20" s="59">
        <v>0.375</v>
      </c>
      <c r="P20" s="44" t="str">
        <f>'Grp.II - 2016'!K26</f>
        <v>Hessen</v>
      </c>
      <c r="Q20" s="45" t="str">
        <f>'Grp.II - 2016'!L26</f>
        <v>:</v>
      </c>
      <c r="R20" s="46" t="str">
        <f>'Grp.II - 2016'!M26</f>
        <v>Niedersachsen</v>
      </c>
      <c r="S20" s="53"/>
      <c r="T20" s="54"/>
    </row>
    <row r="21" spans="1:20" ht="17.25" customHeight="1" x14ac:dyDescent="0.15">
      <c r="A21" s="98"/>
      <c r="B21" s="57">
        <f>'Grp.I - 2016'!A28</f>
        <v>0.42708333333333331</v>
      </c>
      <c r="C21" s="38" t="str">
        <f>'Grp.I - 2016'!D28</f>
        <v xml:space="preserve">3.Grp. A </v>
      </c>
      <c r="D21" s="39" t="str">
        <f>'Grp.I - 2016'!E28</f>
        <v>:</v>
      </c>
      <c r="E21" s="40" t="str">
        <f>'Grp.I - 2016'!F28</f>
        <v>2.Grp. B</v>
      </c>
      <c r="F21" s="58"/>
      <c r="G21" s="41" t="str">
        <f>'Grp.I - 2016'!K28</f>
        <v xml:space="preserve">3.Grp. A </v>
      </c>
      <c r="H21" s="42" t="str">
        <f>'Grp.I - 2016'!L28</f>
        <v>:</v>
      </c>
      <c r="I21" s="43" t="str">
        <f>'Grp.I - 2016'!M28</f>
        <v>2.Grp. B</v>
      </c>
      <c r="J21" s="58"/>
      <c r="K21" s="95">
        <f>'Grp.II - 2016'!A27</f>
        <v>0.42708333333333331</v>
      </c>
      <c r="L21" s="86" t="str">
        <f>'Grp.II - 2016'!D27</f>
        <v xml:space="preserve">2. Grp. A </v>
      </c>
      <c r="M21" s="87" t="str">
        <f>'Grp.II - 2016'!E27</f>
        <v>:</v>
      </c>
      <c r="N21" s="88" t="str">
        <f>'Grp.II - 2016'!F27</f>
        <v>1. Grp. B</v>
      </c>
      <c r="O21" s="59">
        <v>0.42708333333333331</v>
      </c>
      <c r="P21" s="44" t="str">
        <f>'Grp.II - 2016'!K27</f>
        <v>Mitteldtl.</v>
      </c>
      <c r="Q21" s="45" t="str">
        <f>'Grp.II - 2016'!L27</f>
        <v>:</v>
      </c>
      <c r="R21" s="46" t="str">
        <f>'Grp.II - 2016'!M27</f>
        <v>Brandenburg</v>
      </c>
      <c r="S21" s="53"/>
      <c r="T21" s="54"/>
    </row>
    <row r="22" spans="1:20" ht="17.25" customHeight="1" x14ac:dyDescent="0.15">
      <c r="A22" s="98"/>
      <c r="B22" s="57">
        <f>'Grp.I - 2016'!A29</f>
        <v>0.47916666666666669</v>
      </c>
      <c r="C22" s="38" t="str">
        <f>'Grp.I - 2016'!D29</f>
        <v xml:space="preserve">1.Grp. A </v>
      </c>
      <c r="D22" s="39" t="str">
        <f>'Grp.I - 2016'!E29</f>
        <v>:</v>
      </c>
      <c r="E22" s="40" t="str">
        <f>'Grp.I - 2016'!F29</f>
        <v>1.Grp. B</v>
      </c>
      <c r="F22" s="58"/>
      <c r="G22" s="41" t="str">
        <f>'Grp.I - 2016'!K29</f>
        <v xml:space="preserve">1.Grp. A </v>
      </c>
      <c r="H22" s="42" t="str">
        <f>'Grp.I - 2016'!L29</f>
        <v>:</v>
      </c>
      <c r="I22" s="43" t="str">
        <f>'Grp.I - 2016'!M29</f>
        <v>1.Grp. B</v>
      </c>
      <c r="J22" s="58"/>
      <c r="K22" s="95">
        <f>'Grp.II - 2016'!A28</f>
        <v>0.47916666666666669</v>
      </c>
      <c r="L22" s="86" t="str">
        <f>'Grp.II - 2016'!D28</f>
        <v xml:space="preserve">3. Grp. A </v>
      </c>
      <c r="M22" s="87" t="str">
        <f>'Grp.II - 2016'!E28</f>
        <v>:</v>
      </c>
      <c r="N22" s="88" t="str">
        <f>'Grp.II - 2016'!F28</f>
        <v>3. Grp. B</v>
      </c>
      <c r="O22" s="59">
        <v>0.47916666666666669</v>
      </c>
      <c r="P22" s="44" t="str">
        <f>'Grp.II - 2016'!K28</f>
        <v>Bremen</v>
      </c>
      <c r="Q22" s="45" t="str">
        <f>'Grp.II - 2016'!L28</f>
        <v>:</v>
      </c>
      <c r="R22" s="46" t="str">
        <f>'Grp.II - 2016'!M28</f>
        <v>Hessen</v>
      </c>
      <c r="S22" s="53"/>
      <c r="T22" s="54"/>
    </row>
    <row r="23" spans="1:20" ht="17.25" customHeight="1" x14ac:dyDescent="0.15">
      <c r="A23" s="98"/>
      <c r="B23" s="57">
        <v>0.53125</v>
      </c>
      <c r="C23" s="38" t="str">
        <f>'Grp.I - 2016'!D30</f>
        <v>3.Grp. A</v>
      </c>
      <c r="D23" s="39" t="str">
        <f>'Grp.I - 2016'!E30</f>
        <v>:</v>
      </c>
      <c r="E23" s="40" t="str">
        <f>'Grp.I - 2016'!F30</f>
        <v>3.Grp. B</v>
      </c>
      <c r="F23" s="58"/>
      <c r="G23" s="41" t="str">
        <f>'Grp.I - 2016'!K30</f>
        <v xml:space="preserve">3.Grp. A </v>
      </c>
      <c r="H23" s="42" t="str">
        <f>'Grp.I - 2016'!L30</f>
        <v>:</v>
      </c>
      <c r="I23" s="43" t="str">
        <f>'Grp.I - 2016'!M30</f>
        <v>3.Grp. B</v>
      </c>
      <c r="J23" s="58"/>
      <c r="K23" s="95">
        <f>'Grp.II - 2016'!A29</f>
        <v>0.53125</v>
      </c>
      <c r="L23" s="86" t="str">
        <f>'Grp.II - 2016'!D29</f>
        <v xml:space="preserve">2. Grp. A </v>
      </c>
      <c r="M23" s="87" t="str">
        <f>'Grp.II - 2016'!E29</f>
        <v>:</v>
      </c>
      <c r="N23" s="88" t="str">
        <f>'Grp.II - 2016'!F29</f>
        <v>2. Grp. B</v>
      </c>
      <c r="O23" s="59">
        <v>0.53125</v>
      </c>
      <c r="P23" s="44" t="str">
        <f>'Grp.II - 2016'!K29</f>
        <v>Niedersachsen</v>
      </c>
      <c r="Q23" s="87" t="s">
        <v>19</v>
      </c>
      <c r="R23" s="46" t="str">
        <f>'Grp.II - 2016'!M29</f>
        <v>Mitteldtl.</v>
      </c>
      <c r="S23" s="53"/>
      <c r="T23" s="54"/>
    </row>
    <row r="24" spans="1:20" ht="17.25" customHeight="1" x14ac:dyDescent="0.15">
      <c r="A24" s="98"/>
      <c r="B24" s="57">
        <v>0.58333333333333337</v>
      </c>
      <c r="C24" s="38" t="str">
        <f>'Grp.I - 2016'!D31</f>
        <v>2.Grp. A</v>
      </c>
      <c r="D24" s="39" t="str">
        <f>'Grp.I - 2016'!E31</f>
        <v>:</v>
      </c>
      <c r="E24" s="40" t="str">
        <f>'Grp.I - 2016'!F31</f>
        <v>2.Grp. B</v>
      </c>
      <c r="F24" s="58"/>
      <c r="G24" s="41" t="str">
        <f>'Grp.I - 2016'!K31</f>
        <v>2.Grp. A</v>
      </c>
      <c r="H24" s="42" t="str">
        <f>'Grp.I - 2016'!L31</f>
        <v>:</v>
      </c>
      <c r="I24" s="43" t="str">
        <f>'Grp.I - 2016'!M31</f>
        <v>2.Grp. B</v>
      </c>
      <c r="J24" s="90"/>
      <c r="K24" s="95">
        <f>'Grp.II - 2016'!A30</f>
        <v>0.58333333333333337</v>
      </c>
      <c r="L24" s="86" t="str">
        <f>'Grp.II - 2016'!D30</f>
        <v>1. Grp. A</v>
      </c>
      <c r="M24" s="87" t="str">
        <f>'Grp.II - 2016'!E30</f>
        <v>:</v>
      </c>
      <c r="N24" s="88" t="str">
        <f>'Grp.II - 2016'!F30</f>
        <v>1. Grp. B</v>
      </c>
      <c r="O24" s="59">
        <v>0.58333333333333337</v>
      </c>
      <c r="P24" s="44" t="str">
        <f>'Grp.II - 2016'!K30</f>
        <v>Brandenburg</v>
      </c>
      <c r="Q24" s="87" t="s">
        <v>19</v>
      </c>
      <c r="R24" s="46" t="str">
        <f>'Grp.II - 2016'!M30</f>
        <v>Bremen</v>
      </c>
      <c r="S24" s="53"/>
      <c r="T24" s="54"/>
    </row>
    <row r="25" spans="1:20" ht="17.25" customHeight="1" x14ac:dyDescent="0.15">
      <c r="A25" s="98"/>
      <c r="B25" s="57">
        <f>'Grp.I - 2016'!A32</f>
        <v>0.63541666666666696</v>
      </c>
      <c r="C25" s="89"/>
      <c r="D25" s="89"/>
      <c r="E25" s="89"/>
      <c r="F25" s="89"/>
      <c r="G25" s="89"/>
      <c r="H25" s="89"/>
      <c r="I25" s="89"/>
      <c r="J25" s="58"/>
      <c r="K25" s="96"/>
      <c r="L25" s="93"/>
      <c r="M25" s="93"/>
      <c r="N25" s="93"/>
      <c r="O25" s="59"/>
      <c r="P25" s="53"/>
      <c r="Q25" s="53"/>
      <c r="R25" s="53"/>
      <c r="S25" s="53"/>
      <c r="T25" s="54"/>
    </row>
    <row r="26" spans="1:20" ht="17.25" customHeight="1" x14ac:dyDescent="0.15">
      <c r="A26" s="98"/>
      <c r="B26" s="60"/>
      <c r="C26" s="89"/>
      <c r="D26" s="51"/>
      <c r="E26" s="51"/>
      <c r="F26" s="51"/>
      <c r="G26" s="51"/>
      <c r="H26" s="51"/>
      <c r="I26" s="51"/>
      <c r="J26" s="51"/>
      <c r="K26" s="85"/>
      <c r="L26" s="93"/>
      <c r="M26" s="93"/>
      <c r="N26" s="93"/>
      <c r="O26" s="71"/>
      <c r="P26" s="53"/>
      <c r="Q26" s="53"/>
      <c r="R26" s="53"/>
      <c r="S26" s="53"/>
      <c r="T26" s="54"/>
    </row>
    <row r="27" spans="1:20" x14ac:dyDescent="0.15">
      <c r="A27" s="99"/>
      <c r="B27" s="64"/>
      <c r="C27" s="65"/>
      <c r="D27" s="65"/>
      <c r="E27" s="65"/>
      <c r="F27" s="65"/>
      <c r="G27" s="65"/>
      <c r="H27" s="65"/>
      <c r="I27" s="65"/>
      <c r="J27" s="65"/>
      <c r="K27" s="64"/>
      <c r="L27" s="65"/>
      <c r="M27" s="65"/>
      <c r="N27" s="65"/>
      <c r="O27" s="66"/>
      <c r="P27" s="65"/>
      <c r="Q27" s="65"/>
      <c r="R27" s="65"/>
      <c r="S27" s="65"/>
      <c r="T27" s="67"/>
    </row>
    <row r="28" spans="1:20" x14ac:dyDescent="0.15">
      <c r="A28" s="75"/>
      <c r="B28" s="50"/>
      <c r="C28" s="62"/>
      <c r="D28" s="62"/>
      <c r="E28" s="62"/>
      <c r="F28" s="62"/>
      <c r="G28" s="62"/>
      <c r="H28" s="62"/>
      <c r="I28" s="62"/>
      <c r="J28" s="62"/>
      <c r="K28" s="50"/>
      <c r="L28" s="62"/>
      <c r="M28" s="19"/>
      <c r="N28" s="19"/>
      <c r="O28" s="63"/>
      <c r="P28" s="62"/>
      <c r="Q28" s="62"/>
      <c r="R28" s="62"/>
      <c r="S28" s="62"/>
      <c r="T28" s="19"/>
    </row>
    <row r="29" spans="1:20" x14ac:dyDescent="0.15">
      <c r="A29" s="75"/>
      <c r="B29" s="50"/>
      <c r="C29" s="62"/>
      <c r="D29" s="62"/>
      <c r="E29" s="62"/>
      <c r="F29" s="62"/>
      <c r="G29" s="62"/>
      <c r="H29" s="62"/>
      <c r="I29" s="62"/>
      <c r="J29" s="62"/>
      <c r="K29" s="50"/>
      <c r="L29" s="62"/>
      <c r="M29" s="19"/>
      <c r="N29" s="19"/>
      <c r="O29" s="63"/>
      <c r="P29" s="62"/>
      <c r="Q29" s="62"/>
      <c r="R29" s="62"/>
      <c r="S29" s="62"/>
      <c r="T29" s="19"/>
    </row>
    <row r="30" spans="1:20" x14ac:dyDescent="0.15">
      <c r="A30" s="76"/>
      <c r="M30" s="19"/>
      <c r="N30" s="19"/>
      <c r="T30" s="19"/>
    </row>
    <row r="31" spans="1:20" x14ac:dyDescent="0.15">
      <c r="M31" s="19"/>
      <c r="N31" s="19"/>
      <c r="T31" s="19"/>
    </row>
    <row r="32" spans="1:20" x14ac:dyDescent="0.15">
      <c r="M32" s="19"/>
      <c r="N32" s="19"/>
      <c r="T32" s="19"/>
    </row>
    <row r="33" spans="13:20" x14ac:dyDescent="0.15">
      <c r="M33" s="19"/>
      <c r="N33" s="19"/>
      <c r="T33" s="19"/>
    </row>
    <row r="34" spans="13:20" x14ac:dyDescent="0.15">
      <c r="M34" s="19"/>
      <c r="N34" s="19"/>
      <c r="T34" s="19"/>
    </row>
    <row r="35" spans="13:20" x14ac:dyDescent="0.15">
      <c r="M35" s="19"/>
      <c r="N35" s="19"/>
      <c r="T35" s="19"/>
    </row>
    <row r="36" spans="13:20" x14ac:dyDescent="0.15">
      <c r="M36" s="19"/>
      <c r="N36" s="19"/>
      <c r="T36" s="19"/>
    </row>
    <row r="37" spans="13:20" x14ac:dyDescent="0.15">
      <c r="M37" s="19"/>
      <c r="N37" s="19"/>
      <c r="T37" s="19"/>
    </row>
    <row r="38" spans="13:20" x14ac:dyDescent="0.15">
      <c r="M38" s="19"/>
      <c r="N38" s="19"/>
      <c r="T38" s="19"/>
    </row>
    <row r="39" spans="13:20" x14ac:dyDescent="0.15">
      <c r="M39" s="19"/>
      <c r="N39" s="19"/>
      <c r="T39" s="19"/>
    </row>
    <row r="40" spans="13:20" x14ac:dyDescent="0.15">
      <c r="M40" s="19"/>
      <c r="N40" s="19"/>
      <c r="T40" s="19"/>
    </row>
    <row r="41" spans="13:20" x14ac:dyDescent="0.15">
      <c r="M41" s="19"/>
      <c r="N41" s="19"/>
      <c r="T41" s="19"/>
    </row>
    <row r="42" spans="13:20" x14ac:dyDescent="0.15">
      <c r="M42" s="19"/>
      <c r="N42" s="19"/>
      <c r="T42" s="19"/>
    </row>
  </sheetData>
  <mergeCells count="2">
    <mergeCell ref="A11:B11"/>
    <mergeCell ref="A19:B19"/>
  </mergeCells>
  <phoneticPr fontId="6" type="noConversion"/>
  <pageMargins left="0.78740157480314965" right="0.59055118110236227" top="0.98425196850393704" bottom="0.98425196850393704" header="0.51181102362204722" footer="0.51181102362204722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Bestimmungen 2016</vt:lpstr>
      <vt:lpstr>Grp.I - 2016</vt:lpstr>
      <vt:lpstr>Grp.II - 2016</vt:lpstr>
      <vt:lpstr>Übersicht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Microsoft Office-Anwender</cp:lastModifiedBy>
  <cp:lastPrinted>2016-06-15T11:28:00Z</cp:lastPrinted>
  <dcterms:created xsi:type="dcterms:W3CDTF">2005-07-01T08:05:42Z</dcterms:created>
  <dcterms:modified xsi:type="dcterms:W3CDTF">2016-06-15T12:45:56Z</dcterms:modified>
</cp:coreProperties>
</file>